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ls720d7f9\kenpo2010\60_保健事業\2025保健事業\2025レッツウオーキング\"/>
    </mc:Choice>
  </mc:AlternateContent>
  <xr:revisionPtr revIDLastSave="0" documentId="13_ncr:1_{C841DF38-E966-48FA-8BE6-D27B0E740E82}" xr6:coauthVersionLast="47" xr6:coauthVersionMax="47" xr10:uidLastSave="{00000000-0000-0000-0000-000000000000}"/>
  <bookViews>
    <workbookView xWindow="-120" yWindow="-120" windowWidth="29040" windowHeight="15720" xr2:uid="{00000000-000D-0000-FFFF-FFFF00000000}"/>
  </bookViews>
  <sheets>
    <sheet name="ご挨拶" sheetId="12" r:id="rId1"/>
    <sheet name="レッツウオーキング2025日本縦断" sheetId="11" r:id="rId2"/>
  </sheets>
  <definedNames>
    <definedName name="_xlnm.Print_Area" localSheetId="0">ご挨拶!$A$1:$I$36</definedName>
    <definedName name="_xlnm.Print_Area" localSheetId="1">レッツウオーキング2025日本縦断!$A$1:$CE$52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Y2" i="11" l="1"/>
  <c r="CC3" i="11"/>
  <c r="BY3" i="11" s="1"/>
  <c r="BQ33" i="11"/>
  <c r="BK33" i="11"/>
  <c r="BE33" i="11"/>
  <c r="AY33" i="11"/>
  <c r="AS33" i="11"/>
  <c r="AM33" i="11"/>
  <c r="AG33" i="11"/>
  <c r="AA33" i="11"/>
  <c r="U33" i="11"/>
  <c r="O33" i="11"/>
  <c r="I33" i="11"/>
  <c r="C33" i="11"/>
  <c r="BL34" i="11" l="1"/>
  <c r="CC4" i="11"/>
  <c r="BY4" i="11" s="1"/>
  <c r="CC5" i="11" l="1"/>
  <c r="CC6" i="11" s="1"/>
  <c r="BY5" i="11"/>
  <c r="CC7" i="11" l="1"/>
  <c r="BY6" i="11"/>
  <c r="BY7" i="11" l="1"/>
  <c r="CC8" i="11"/>
  <c r="BY8" i="11" l="1"/>
  <c r="CC9" i="11"/>
  <c r="BY9" i="11" l="1"/>
  <c r="CC10" i="11"/>
  <c r="BY10" i="11" l="1"/>
  <c r="CC11" i="11"/>
  <c r="BY11" i="11" l="1"/>
  <c r="CC12" i="11"/>
  <c r="BY12" i="11" l="1"/>
  <c r="CC13" i="11"/>
  <c r="BY13" i="11" l="1"/>
  <c r="CC14" i="11"/>
  <c r="CC15" i="11" l="1"/>
  <c r="BY14" i="11"/>
  <c r="BY15" i="11" l="1"/>
  <c r="CC16" i="11"/>
  <c r="BY16" i="11" l="1"/>
  <c r="CC17" i="11"/>
  <c r="BY17" i="11" l="1"/>
  <c r="CC18" i="11"/>
  <c r="CC19" i="11" l="1"/>
  <c r="BY18" i="11"/>
  <c r="BY19" i="11" l="1"/>
  <c r="CC20" i="11"/>
  <c r="BY20" i="11" l="1"/>
  <c r="CC21" i="11"/>
  <c r="BY21" i="11" l="1"/>
  <c r="CC22" i="11"/>
  <c r="CC23" i="11" l="1"/>
  <c r="BY22" i="11"/>
  <c r="BY23" i="11" l="1"/>
  <c r="CC24" i="11"/>
  <c r="BY24" i="11" l="1"/>
  <c r="CC25" i="11"/>
  <c r="BY25" i="11" l="1"/>
  <c r="CC26" i="11"/>
  <c r="CC27" i="11" l="1"/>
  <c r="BY26" i="11"/>
  <c r="BY27" i="11" l="1"/>
  <c r="CC28" i="11"/>
  <c r="BY28" i="11" l="1"/>
  <c r="CC29" i="11"/>
  <c r="BY29" i="11" l="1"/>
  <c r="CC30" i="11"/>
  <c r="CC31" i="11" l="1"/>
  <c r="BY30" i="11"/>
  <c r="BY31" i="11" l="1"/>
  <c r="CC32" i="11"/>
  <c r="BY32" i="11" l="1"/>
  <c r="CC33" i="11"/>
  <c r="BY33" i="11" l="1"/>
  <c r="CC34" i="11"/>
  <c r="BY34" i="11" l="1"/>
  <c r="CC35" i="11"/>
  <c r="BY35" i="11" l="1"/>
  <c r="CC36" i="11"/>
  <c r="BY36" i="11" l="1"/>
  <c r="CC37" i="11"/>
  <c r="BY37" i="11" l="1"/>
  <c r="CC38" i="11"/>
  <c r="CC39" i="11" l="1"/>
  <c r="BY38" i="11"/>
  <c r="BY39" i="11" l="1"/>
  <c r="CC40" i="11"/>
  <c r="BY40" i="11" l="1"/>
  <c r="CC41" i="11"/>
  <c r="BY41" i="11" l="1"/>
  <c r="CC42" i="11"/>
  <c r="BY42" i="11" l="1"/>
  <c r="CC43" i="11"/>
  <c r="BY43" i="11" l="1"/>
  <c r="CC44" i="11"/>
  <c r="BY44" i="11" l="1"/>
  <c r="CC45" i="11"/>
  <c r="BY45" i="11" l="1"/>
  <c r="CC46" i="11"/>
  <c r="BY46" i="11" l="1"/>
  <c r="CC47" i="11"/>
  <c r="BY47" i="11" l="1"/>
  <c r="CC48" i="11"/>
  <c r="BY48" i="11" l="1"/>
  <c r="CC49" i="11"/>
  <c r="BY49" i="11" l="1"/>
  <c r="CC50" i="11"/>
  <c r="CC51" i="11" l="1"/>
  <c r="BY50" i="11"/>
  <c r="BY51" i="11" l="1"/>
  <c r="CC52" i="11"/>
  <c r="BY52" i="11" s="1"/>
</calcChain>
</file>

<file path=xl/sharedStrings.xml><?xml version="1.0" encoding="utf-8"?>
<sst xmlns="http://schemas.openxmlformats.org/spreadsheetml/2006/main" count="230" uniqueCount="153">
  <si>
    <t>計</t>
    <rPh sb="0" eb="1">
      <t>ケイ</t>
    </rPh>
    <phoneticPr fontId="1"/>
  </si>
  <si>
    <t>累計</t>
    <rPh sb="0" eb="2">
      <t>ルイケイ</t>
    </rPh>
    <phoneticPr fontId="1"/>
  </si>
  <si>
    <t>記号</t>
    <rPh sb="0" eb="2">
      <t>キゴウ</t>
    </rPh>
    <phoneticPr fontId="1"/>
  </si>
  <si>
    <t>番号</t>
    <rPh sb="0" eb="2">
      <t>バンゴウ</t>
    </rPh>
    <phoneticPr fontId="1"/>
  </si>
  <si>
    <t>参加者氏名</t>
    <rPh sb="0" eb="3">
      <t>サンカシャ</t>
    </rPh>
    <rPh sb="3" eb="5">
      <t>シメイ</t>
    </rPh>
    <phoneticPr fontId="1"/>
  </si>
  <si>
    <t>〒</t>
    <phoneticPr fontId="1"/>
  </si>
  <si>
    <t>電話番号</t>
    <rPh sb="0" eb="2">
      <t>デンワ</t>
    </rPh>
    <rPh sb="2" eb="4">
      <t>バンゴウ</t>
    </rPh>
    <phoneticPr fontId="1"/>
  </si>
  <si>
    <t>対象者</t>
    <rPh sb="0" eb="3">
      <t>タイショウシャ</t>
    </rPh>
    <phoneticPr fontId="1"/>
  </si>
  <si>
    <t>期　間</t>
    <rPh sb="0" eb="1">
      <t>キ</t>
    </rPh>
    <rPh sb="2" eb="3">
      <t>カン</t>
    </rPh>
    <phoneticPr fontId="1"/>
  </si>
  <si>
    <t>アドレス</t>
    <phoneticPr fontId="1"/>
  </si>
  <si>
    <t>satokogyokenpo@satokogyo.co.jp</t>
    <phoneticPr fontId="1"/>
  </si>
  <si>
    <t>被保険者及び被扶養配偶者</t>
    <rPh sb="0" eb="4">
      <t>ヒホケンシャ</t>
    </rPh>
    <rPh sb="4" eb="5">
      <t>オヨ</t>
    </rPh>
    <rPh sb="6" eb="7">
      <t>ヒ</t>
    </rPh>
    <rPh sb="7" eb="9">
      <t>フヨウ</t>
    </rPh>
    <rPh sb="9" eb="12">
      <t>ハイグウシャ</t>
    </rPh>
    <phoneticPr fontId="1"/>
  </si>
  <si>
    <t>水泳</t>
    <rPh sb="0" eb="2">
      <t>スイエイ</t>
    </rPh>
    <phoneticPr fontId="1"/>
  </si>
  <si>
    <t>名古屋</t>
    <rPh sb="0" eb="3">
      <t>ナゴヤ</t>
    </rPh>
    <phoneticPr fontId="1"/>
  </si>
  <si>
    <t>京都</t>
    <rPh sb="0" eb="2">
      <t>キョウト</t>
    </rPh>
    <phoneticPr fontId="1"/>
  </si>
  <si>
    <t>大阪</t>
    <rPh sb="0" eb="2">
      <t>オオサカ</t>
    </rPh>
    <phoneticPr fontId="1"/>
  </si>
  <si>
    <t>広島</t>
    <rPh sb="0" eb="2">
      <t>ヒロシマ</t>
    </rPh>
    <phoneticPr fontId="1"/>
  </si>
  <si>
    <t>岡山</t>
    <rPh sb="0" eb="2">
      <t>オカヤマ</t>
    </rPh>
    <phoneticPr fontId="1"/>
  </si>
  <si>
    <t>歩数</t>
    <rPh sb="0" eb="1">
      <t>ホ</t>
    </rPh>
    <rPh sb="1" eb="2">
      <t>スウ</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</si>
  <si>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</si>
  <si>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</si>
  <si>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</si>
  <si>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</si>
  <si>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</si>
  <si>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</si>
  <si>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</si>
  <si>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</si>
  <si>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</si>
  <si>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</si>
  <si>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距離（キロ）/[身長（センチ）*0.448/100,000]</t>
    <rPh sb="0" eb="2">
      <t>キョリ</t>
    </rPh>
    <rPh sb="8" eb="10">
      <t>シンチョウ</t>
    </rPh>
    <phoneticPr fontId="1"/>
  </si>
  <si>
    <t>現場巡視（仮設足場内）</t>
    <rPh sb="0" eb="2">
      <t>ゲンバ</t>
    </rPh>
    <rPh sb="2" eb="4">
      <t>ジュンシ</t>
    </rPh>
    <rPh sb="5" eb="7">
      <t>カセツ</t>
    </rPh>
    <rPh sb="7" eb="9">
      <t>アシバ</t>
    </rPh>
    <rPh sb="9" eb="10">
      <t>ナイ</t>
    </rPh>
    <phoneticPr fontId="1"/>
  </si>
  <si>
    <t>足場距離（メートル）/[身長（センチ）*0.339/100]</t>
    <rPh sb="0" eb="2">
      <t>アシバ</t>
    </rPh>
    <rPh sb="2" eb="4">
      <t>キョリ</t>
    </rPh>
    <rPh sb="12" eb="14">
      <t>シンチョウ</t>
    </rPh>
    <phoneticPr fontId="1"/>
  </si>
  <si>
    <t>エアロビクス・サイクリング</t>
    <phoneticPr fontId="1"/>
  </si>
  <si>
    <t>ウオーキング</t>
    <phoneticPr fontId="1"/>
  </si>
  <si>
    <t>1100歩（10分間）</t>
    <rPh sb="4" eb="5">
      <t>ホ</t>
    </rPh>
    <rPh sb="8" eb="10">
      <t>フンカン</t>
    </rPh>
    <phoneticPr fontId="1"/>
  </si>
  <si>
    <t>1300歩（10分間）</t>
    <rPh sb="4" eb="5">
      <t>ホ</t>
    </rPh>
    <rPh sb="8" eb="10">
      <t>フンカン</t>
    </rPh>
    <phoneticPr fontId="1"/>
  </si>
  <si>
    <t>1500歩（10分間）</t>
    <rPh sb="4" eb="5">
      <t>ホ</t>
    </rPh>
    <rPh sb="8" eb="10">
      <t>フンカン</t>
    </rPh>
    <phoneticPr fontId="1"/>
  </si>
  <si>
    <t>1800歩（10分間）</t>
    <rPh sb="4" eb="5">
      <t>ホ</t>
    </rPh>
    <rPh sb="8" eb="10">
      <t>フンカン</t>
    </rPh>
    <phoneticPr fontId="1"/>
  </si>
  <si>
    <t>ジョギング</t>
    <phoneticPr fontId="1"/>
  </si>
  <si>
    <t>2000歩（10分間）</t>
    <rPh sb="4" eb="5">
      <t>ホ</t>
    </rPh>
    <rPh sb="8" eb="10">
      <t>フンカン</t>
    </rPh>
    <phoneticPr fontId="1"/>
  </si>
  <si>
    <t>2500歩（10分間）</t>
    <rPh sb="4" eb="5">
      <t>ホ</t>
    </rPh>
    <rPh sb="8" eb="10">
      <t>フンカン</t>
    </rPh>
    <phoneticPr fontId="1"/>
  </si>
  <si>
    <t>サッカー・バスケット</t>
    <phoneticPr fontId="1"/>
  </si>
  <si>
    <t>2900歩（10分間）</t>
    <rPh sb="4" eb="5">
      <t>ホ</t>
    </rPh>
    <rPh sb="8" eb="10">
      <t>フンカン</t>
    </rPh>
    <phoneticPr fontId="1"/>
  </si>
  <si>
    <t>ショッピングモール散策</t>
    <rPh sb="9" eb="11">
      <t>サンサク</t>
    </rPh>
    <phoneticPr fontId="1"/>
  </si>
  <si>
    <t>5000歩（1時間）</t>
    <rPh sb="4" eb="5">
      <t>ホ</t>
    </rPh>
    <rPh sb="7" eb="9">
      <t>ジカン</t>
    </rPh>
    <phoneticPr fontId="1"/>
  </si>
  <si>
    <t>野球・ハイキング</t>
    <rPh sb="0" eb="2">
      <t>ヤキュウ</t>
    </rPh>
    <phoneticPr fontId="1"/>
  </si>
  <si>
    <t>累積距離</t>
    <rPh sb="0" eb="2">
      <t>ルイセキ</t>
    </rPh>
    <rPh sb="2" eb="4">
      <t>キョリ</t>
    </rPh>
    <phoneticPr fontId="1"/>
  </si>
  <si>
    <t>本人</t>
    <rPh sb="0" eb="2">
      <t>ホンニン</t>
    </rPh>
    <phoneticPr fontId="1"/>
  </si>
  <si>
    <t>・</t>
    <phoneticPr fontId="1"/>
  </si>
  <si>
    <t>所属会社
部署など</t>
    <rPh sb="0" eb="2">
      <t>ショゾク</t>
    </rPh>
    <rPh sb="2" eb="4">
      <t>カイシャ</t>
    </rPh>
    <rPh sb="5" eb="7">
      <t>ブショ</t>
    </rPh>
    <phoneticPr fontId="1"/>
  </si>
  <si>
    <t>自宅住所
電話番号</t>
    <rPh sb="0" eb="2">
      <t>ジタク</t>
    </rPh>
    <rPh sb="2" eb="4">
      <t>ジュウショ</t>
    </rPh>
    <rPh sb="5" eb="7">
      <t>デンワ</t>
    </rPh>
    <rPh sb="7" eb="9">
      <t>バンゴウ</t>
    </rPh>
    <phoneticPr fontId="1"/>
  </si>
  <si>
    <t>仙台</t>
    <rPh sb="0" eb="2">
      <t>センダイ</t>
    </rPh>
    <phoneticPr fontId="1"/>
  </si>
  <si>
    <t>東京</t>
    <rPh sb="0" eb="2">
      <t>トウキョウ</t>
    </rPh>
    <phoneticPr fontId="1"/>
  </si>
  <si>
    <t>札幌</t>
    <rPh sb="0" eb="2">
      <t>サッポロ</t>
    </rPh>
    <phoneticPr fontId="1"/>
  </si>
  <si>
    <t>富山</t>
    <rPh sb="0" eb="2">
      <t>トヤマ</t>
    </rPh>
    <phoneticPr fontId="1"/>
  </si>
  <si>
    <t>博多</t>
    <rPh sb="0" eb="2">
      <t>ハカタ</t>
    </rPh>
    <phoneticPr fontId="1"/>
  </si>
  <si>
    <t>累積歩数</t>
    <rPh sb="0" eb="2">
      <t>ルイセキ</t>
    </rPh>
    <rPh sb="2" eb="4">
      <t>ホスウ</t>
    </rPh>
    <phoneticPr fontId="1"/>
  </si>
  <si>
    <t>保険証番号</t>
    <rPh sb="0" eb="3">
      <t>ホケンショウ</t>
    </rPh>
    <rPh sb="3" eb="5">
      <t>バンゴウ</t>
    </rPh>
    <phoneticPr fontId="1"/>
  </si>
  <si>
    <t>※黄色部分にご記入ください</t>
    <rPh sb="1" eb="3">
      <t>キイロ</t>
    </rPh>
    <rPh sb="3" eb="5">
      <t>ブブン</t>
    </rPh>
    <rPh sb="7" eb="9">
      <t>キニュウ</t>
    </rPh>
    <phoneticPr fontId="1"/>
  </si>
  <si>
    <t>身長→</t>
    <rPh sb="0" eb="2">
      <t>シンチョウ</t>
    </rPh>
    <phoneticPr fontId="1"/>
  </si>
  <si>
    <t>4月</t>
    <rPh sb="1" eb="2">
      <t>ガツ</t>
    </rPh>
    <phoneticPr fontId="1"/>
  </si>
  <si>
    <t>3月</t>
    <rPh sb="1" eb="2">
      <t>ガツ</t>
    </rPh>
    <phoneticPr fontId="1"/>
  </si>
  <si>
    <t>高岡</t>
    <rPh sb="0" eb="2">
      <t>タカオカ</t>
    </rPh>
    <phoneticPr fontId="1"/>
  </si>
  <si>
    <t>金沢</t>
    <rPh sb="0" eb="2">
      <t>カナザワ</t>
    </rPh>
    <phoneticPr fontId="1"/>
  </si>
  <si>
    <t>長万部</t>
    <rPh sb="0" eb="3">
      <t>オシャマンベ</t>
    </rPh>
    <phoneticPr fontId="1"/>
  </si>
  <si>
    <t>福井</t>
    <rPh sb="0" eb="2">
      <t>フクイ</t>
    </rPh>
    <phoneticPr fontId="1"/>
  </si>
  <si>
    <t>敦賀</t>
    <rPh sb="0" eb="2">
      <t>ツルガ</t>
    </rPh>
    <phoneticPr fontId="1"/>
  </si>
  <si>
    <t>米原</t>
    <rPh sb="0" eb="2">
      <t>マイバラ</t>
    </rPh>
    <phoneticPr fontId="1"/>
  </si>
  <si>
    <t>姫路</t>
    <rPh sb="0" eb="2">
      <t>ヒメジ</t>
    </rPh>
    <phoneticPr fontId="1"/>
  </si>
  <si>
    <t>熊本</t>
    <rPh sb="0" eb="2">
      <t>クマモト</t>
    </rPh>
    <phoneticPr fontId="1"/>
  </si>
  <si>
    <t>鹿児島中央</t>
    <rPh sb="0" eb="3">
      <t>カゴシマ</t>
    </rPh>
    <rPh sb="3" eb="5">
      <t>チュウオウ</t>
    </rPh>
    <phoneticPr fontId="1"/>
  </si>
  <si>
    <t>枕崎</t>
    <rPh sb="0" eb="2">
      <t>マクラザキ</t>
    </rPh>
    <phoneticPr fontId="1"/>
  </si>
  <si>
    <t>駅間</t>
    <rPh sb="0" eb="1">
      <t>エキ</t>
    </rPh>
    <rPh sb="1" eb="2">
      <t>アイダ</t>
    </rPh>
    <phoneticPr fontId="1"/>
  </si>
  <si>
    <t>小樽</t>
    <rPh sb="0" eb="2">
      <t>オタル</t>
    </rPh>
    <phoneticPr fontId="1"/>
  </si>
  <si>
    <t>（ＰＲ）</t>
    <phoneticPr fontId="1"/>
  </si>
  <si>
    <t>平素は当組合の事業運営にご理解を頂きましてありがとうございます。</t>
    <rPh sb="0" eb="2">
      <t>ヘイソ</t>
    </rPh>
    <rPh sb="3" eb="4">
      <t>トウ</t>
    </rPh>
    <rPh sb="4" eb="6">
      <t>クミアイ</t>
    </rPh>
    <rPh sb="7" eb="9">
      <t>ジギョウ</t>
    </rPh>
    <rPh sb="9" eb="11">
      <t>ウンエイ</t>
    </rPh>
    <rPh sb="13" eb="15">
      <t>リカイ</t>
    </rPh>
    <rPh sb="16" eb="17">
      <t>イタダ</t>
    </rPh>
    <phoneticPr fontId="1"/>
  </si>
  <si>
    <t>参加方法</t>
    <rPh sb="0" eb="2">
      <t>サンカ</t>
    </rPh>
    <rPh sb="2" eb="4">
      <t>ホウホウ</t>
    </rPh>
    <phoneticPr fontId="1"/>
  </si>
  <si>
    <t>参加賞</t>
    <rPh sb="0" eb="2">
      <t>サンカ</t>
    </rPh>
    <rPh sb="2" eb="3">
      <t>ショウ</t>
    </rPh>
    <phoneticPr fontId="1"/>
  </si>
  <si>
    <t>最終締切</t>
    <rPh sb="0" eb="2">
      <t>サイシュウ</t>
    </rPh>
    <rPh sb="2" eb="4">
      <t>シメキリ</t>
    </rPh>
    <phoneticPr fontId="1"/>
  </si>
  <si>
    <t>被保険者のみなさまへ</t>
    <rPh sb="0" eb="4">
      <t>ヒホケンシャ</t>
    </rPh>
    <phoneticPr fontId="1"/>
  </si>
  <si>
    <t>佐藤工業健康保険組合</t>
    <rPh sb="0" eb="2">
      <t>サトウ</t>
    </rPh>
    <rPh sb="2" eb="4">
      <t>コウギョウ</t>
    </rPh>
    <rPh sb="4" eb="6">
      <t>ケンコウ</t>
    </rPh>
    <rPh sb="6" eb="8">
      <t>ホケン</t>
    </rPh>
    <rPh sb="8" eb="10">
      <t>クミアイ</t>
    </rPh>
    <phoneticPr fontId="1"/>
  </si>
  <si>
    <t>（身長を入力すると、主な地点までの累積歩数を自動計算するようになっております）</t>
    <rPh sb="1" eb="3">
      <t>シンチョウ</t>
    </rPh>
    <rPh sb="4" eb="6">
      <t>ニュウリョク</t>
    </rPh>
    <rPh sb="10" eb="11">
      <t>オモ</t>
    </rPh>
    <rPh sb="12" eb="14">
      <t>チテン</t>
    </rPh>
    <rPh sb="17" eb="19">
      <t>ルイセキ</t>
    </rPh>
    <rPh sb="19" eb="21">
      <t>ホスウ</t>
    </rPh>
    <rPh sb="22" eb="24">
      <t>ジドウ</t>
    </rPh>
    <rPh sb="24" eb="26">
      <t>ケイサン</t>
    </rPh>
    <phoneticPr fontId="1"/>
  </si>
  <si>
    <t>（上記以外の派遣社員・配偶者等は参加賞の対象外ですが、エントリーは可能です）</t>
    <rPh sb="1" eb="3">
      <t>ジョウキ</t>
    </rPh>
    <rPh sb="3" eb="5">
      <t>イガイ</t>
    </rPh>
    <rPh sb="6" eb="8">
      <t>ハケン</t>
    </rPh>
    <rPh sb="8" eb="10">
      <t>シャイン</t>
    </rPh>
    <rPh sb="11" eb="14">
      <t>ハイグウシャ</t>
    </rPh>
    <rPh sb="14" eb="15">
      <t>ナド</t>
    </rPh>
    <rPh sb="16" eb="18">
      <t>サンカ</t>
    </rPh>
    <rPh sb="18" eb="19">
      <t>ショウ</t>
    </rPh>
    <rPh sb="20" eb="23">
      <t>タイショウガイ</t>
    </rPh>
    <rPh sb="33" eb="35">
      <t>カノウ</t>
    </rPh>
    <phoneticPr fontId="1"/>
  </si>
  <si>
    <t>※</t>
    <phoneticPr fontId="1"/>
  </si>
  <si>
    <t>配偶者</t>
    <rPh sb="0" eb="3">
      <t>ハイグウシャ</t>
    </rPh>
    <phoneticPr fontId="1"/>
  </si>
  <si>
    <t>111-1111</t>
    <phoneticPr fontId="1"/>
  </si>
  <si>
    <t>000-000-0000</t>
    <phoneticPr fontId="1"/>
  </si>
  <si>
    <t>稚内</t>
    <rPh sb="0" eb="2">
      <t>ワッカナイ</t>
    </rPh>
    <phoneticPr fontId="1"/>
  </si>
  <si>
    <t>幌延</t>
    <rPh sb="0" eb="2">
      <t>ホロノベ</t>
    </rPh>
    <phoneticPr fontId="1"/>
  </si>
  <si>
    <t>名寄</t>
    <rPh sb="0" eb="2">
      <t>ナヨロ</t>
    </rPh>
    <phoneticPr fontId="1"/>
  </si>
  <si>
    <t>旭川</t>
    <rPh sb="0" eb="2">
      <t>アサヒカワ</t>
    </rPh>
    <phoneticPr fontId="1"/>
  </si>
  <si>
    <t>岩見沢</t>
    <rPh sb="0" eb="3">
      <t>イワミザワ</t>
    </rPh>
    <phoneticPr fontId="1"/>
  </si>
  <si>
    <t>函館</t>
    <rPh sb="0" eb="2">
      <t>ハコダテ</t>
    </rPh>
    <phoneticPr fontId="1"/>
  </si>
  <si>
    <t>新青森</t>
    <rPh sb="0" eb="1">
      <t>シン</t>
    </rPh>
    <rPh sb="1" eb="3">
      <t>アオモリ</t>
    </rPh>
    <phoneticPr fontId="1"/>
  </si>
  <si>
    <t>吉岡海底</t>
    <rPh sb="0" eb="2">
      <t>ヨシオカ</t>
    </rPh>
    <rPh sb="2" eb="4">
      <t>カイテイ</t>
    </rPh>
    <phoneticPr fontId="1"/>
  </si>
  <si>
    <t>盛岡</t>
    <rPh sb="0" eb="2">
      <t>モリオカ</t>
    </rPh>
    <phoneticPr fontId="1"/>
  </si>
  <si>
    <t>八戸</t>
    <rPh sb="0" eb="2">
      <t>ハチノヘ</t>
    </rPh>
    <phoneticPr fontId="1"/>
  </si>
  <si>
    <t>一ノ関</t>
    <rPh sb="0" eb="1">
      <t>イチ</t>
    </rPh>
    <rPh sb="2" eb="3">
      <t>セキ</t>
    </rPh>
    <phoneticPr fontId="1"/>
  </si>
  <si>
    <t>郡山</t>
    <rPh sb="0" eb="2">
      <t>コオリヤマ</t>
    </rPh>
    <phoneticPr fontId="1"/>
  </si>
  <si>
    <t>宇都宮</t>
    <rPh sb="0" eb="3">
      <t>ウツノミヤ</t>
    </rPh>
    <phoneticPr fontId="1"/>
  </si>
  <si>
    <t>大宮</t>
    <rPh sb="0" eb="2">
      <t>オオミヤ</t>
    </rPh>
    <phoneticPr fontId="1"/>
  </si>
  <si>
    <t>品川</t>
    <rPh sb="0" eb="2">
      <t>シナガワ</t>
    </rPh>
    <phoneticPr fontId="1"/>
  </si>
  <si>
    <t>新横浜</t>
    <rPh sb="0" eb="1">
      <t>シン</t>
    </rPh>
    <rPh sb="1" eb="3">
      <t>ヨコハマ</t>
    </rPh>
    <phoneticPr fontId="1"/>
  </si>
  <si>
    <t>静岡</t>
    <rPh sb="0" eb="2">
      <t>シズオカ</t>
    </rPh>
    <phoneticPr fontId="1"/>
  </si>
  <si>
    <t>熱海</t>
    <rPh sb="0" eb="2">
      <t>アタミ</t>
    </rPh>
    <phoneticPr fontId="1"/>
  </si>
  <si>
    <t>浜松</t>
    <rPh sb="0" eb="2">
      <t>ハママツ</t>
    </rPh>
    <phoneticPr fontId="1"/>
  </si>
  <si>
    <t>高山</t>
    <rPh sb="0" eb="2">
      <t>タカヤマ</t>
    </rPh>
    <phoneticPr fontId="1"/>
  </si>
  <si>
    <t>岐阜</t>
    <rPh sb="0" eb="2">
      <t>ギフ</t>
    </rPh>
    <phoneticPr fontId="1"/>
  </si>
  <si>
    <t>下呂</t>
    <rPh sb="0" eb="2">
      <t>ゲロ</t>
    </rPh>
    <phoneticPr fontId="1"/>
  </si>
  <si>
    <t>猪谷</t>
    <rPh sb="0" eb="1">
      <t>イノシシ</t>
    </rPh>
    <rPh sb="1" eb="2">
      <t>タニ</t>
    </rPh>
    <phoneticPr fontId="1"/>
  </si>
  <si>
    <t>新大阪</t>
    <rPh sb="0" eb="1">
      <t>シン</t>
    </rPh>
    <rPh sb="1" eb="3">
      <t>オオサカ</t>
    </rPh>
    <phoneticPr fontId="1"/>
  </si>
  <si>
    <t>新尾道</t>
    <rPh sb="0" eb="1">
      <t>シン</t>
    </rPh>
    <rPh sb="1" eb="3">
      <t>オノミチ</t>
    </rPh>
    <phoneticPr fontId="1"/>
  </si>
  <si>
    <t>小倉</t>
    <rPh sb="0" eb="2">
      <t>コクラ</t>
    </rPh>
    <phoneticPr fontId="1"/>
  </si>
  <si>
    <t>新下関</t>
    <rPh sb="0" eb="1">
      <t>シン</t>
    </rPh>
    <rPh sb="1" eb="3">
      <t>シモノセキ</t>
    </rPh>
    <phoneticPr fontId="1"/>
  </si>
  <si>
    <t>新水俣</t>
    <rPh sb="0" eb="1">
      <t>シン</t>
    </rPh>
    <rPh sb="1" eb="3">
      <t>ミナマタ</t>
    </rPh>
    <phoneticPr fontId="1"/>
  </si>
  <si>
    <t>今治</t>
    <rPh sb="0" eb="2">
      <t>イマバリ</t>
    </rPh>
    <phoneticPr fontId="1"/>
  </si>
  <si>
    <t>多度津</t>
    <rPh sb="0" eb="1">
      <t>タ</t>
    </rPh>
    <rPh sb="1" eb="2">
      <t>ド</t>
    </rPh>
    <rPh sb="2" eb="3">
      <t>ツ</t>
    </rPh>
    <phoneticPr fontId="1"/>
  </si>
  <si>
    <t>徳山</t>
    <rPh sb="0" eb="2">
      <t>トクヤマ</t>
    </rPh>
    <phoneticPr fontId="1"/>
  </si>
  <si>
    <t>青森</t>
    <rPh sb="0" eb="2">
      <t>アオモリ</t>
    </rPh>
    <phoneticPr fontId="1"/>
  </si>
  <si>
    <t>↓</t>
    <phoneticPr fontId="1"/>
  </si>
  <si>
    <t>←</t>
    <phoneticPr fontId="1"/>
  </si>
  <si>
    <t>↑</t>
    <phoneticPr fontId="1"/>
  </si>
  <si>
    <t>↑</t>
    <phoneticPr fontId="1"/>
  </si>
  <si>
    <t>→</t>
    <phoneticPr fontId="1"/>
  </si>
  <si>
    <t>スタート</t>
    <phoneticPr fontId="1"/>
  </si>
  <si>
    <t>ゴール</t>
    <phoneticPr fontId="1"/>
  </si>
  <si>
    <t>ウオーキング</t>
    <phoneticPr fontId="1"/>
  </si>
  <si>
    <t>通常歩行</t>
    <rPh sb="0" eb="2">
      <t>ツウジョウ</t>
    </rPh>
    <rPh sb="2" eb="4">
      <t>ホコウ</t>
    </rPh>
    <phoneticPr fontId="1"/>
  </si>
  <si>
    <t>距離（キロ）/[身長（センチ）*0.368/100,000]</t>
    <rPh sb="0" eb="2">
      <t>キョリ</t>
    </rPh>
    <rPh sb="8" eb="10">
      <t>シンチョウ</t>
    </rPh>
    <phoneticPr fontId="1"/>
  </si>
  <si>
    <t>（参考）歩数換算の目安</t>
    <rPh sb="1" eb="3">
      <t>サンコウ</t>
    </rPh>
    <rPh sb="4" eb="6">
      <t>ホスウ</t>
    </rPh>
    <rPh sb="6" eb="8">
      <t>カンザン</t>
    </rPh>
    <rPh sb="9" eb="11">
      <t>メヤス</t>
    </rPh>
    <phoneticPr fontId="1"/>
  </si>
  <si>
    <t>日本縦断踏破マップ</t>
    <rPh sb="0" eb="2">
      <t>ニホン</t>
    </rPh>
    <rPh sb="2" eb="4">
      <t>ジュウダン</t>
    </rPh>
    <rPh sb="4" eb="6">
      <t>トウハ</t>
    </rPh>
    <phoneticPr fontId="1"/>
  </si>
  <si>
    <t>ＦＡＸ、社内便、もしくはメールにて提出</t>
    <rPh sb="4" eb="7">
      <t>シャナイビン</t>
    </rPh>
    <rPh sb="17" eb="19">
      <t>テイシュツ</t>
    </rPh>
    <phoneticPr fontId="1"/>
  </si>
  <si>
    <t>期間途中の提出は任意ですが、提出いただきますと</t>
    <rPh sb="0" eb="2">
      <t>キカン</t>
    </rPh>
    <rPh sb="2" eb="4">
      <t>トチュウ</t>
    </rPh>
    <rPh sb="5" eb="7">
      <t>テイシュツ</t>
    </rPh>
    <rPh sb="8" eb="10">
      <t>ニンイ</t>
    </rPh>
    <rPh sb="14" eb="16">
      <t>テイシュツ</t>
    </rPh>
    <phoneticPr fontId="1"/>
  </si>
  <si>
    <t>担当から励ましのメールが届きます。</t>
    <rPh sb="0" eb="2">
      <t>タントウ</t>
    </rPh>
    <rPh sb="4" eb="5">
      <t>ハゲ</t>
    </rPh>
    <rPh sb="12" eb="13">
      <t>トド</t>
    </rPh>
    <phoneticPr fontId="1"/>
  </si>
  <si>
    <t>毎月末現在の通算歩数を是非ご報告ください。</t>
    <rPh sb="0" eb="1">
      <t>マイ</t>
    </rPh>
    <rPh sb="1" eb="2">
      <t>ガツ</t>
    </rPh>
    <rPh sb="2" eb="3">
      <t>マイツキ</t>
    </rPh>
    <rPh sb="3" eb="5">
      <t>ゲンザイ</t>
    </rPh>
    <rPh sb="6" eb="8">
      <t>ツウサン</t>
    </rPh>
    <rPh sb="8" eb="10">
      <t>ホスウ</t>
    </rPh>
    <rPh sb="11" eb="13">
      <t>ゼヒ</t>
    </rPh>
    <rPh sb="14" eb="16">
      <t>ホウコク</t>
    </rPh>
    <phoneticPr fontId="1"/>
  </si>
  <si>
    <t>テニス・柔剣道など</t>
    <rPh sb="4" eb="5">
      <t>ヤワラ</t>
    </rPh>
    <rPh sb="5" eb="7">
      <t>ケンドウ</t>
    </rPh>
    <phoneticPr fontId="1"/>
  </si>
  <si>
    <t>①１００万歩賞</t>
    <rPh sb="4" eb="5">
      <t>マン</t>
    </rPh>
    <rPh sb="5" eb="6">
      <t>ホ</t>
    </rPh>
    <rPh sb="6" eb="7">
      <t>ショウ</t>
    </rPh>
    <phoneticPr fontId="1"/>
  </si>
  <si>
    <t>②３００万歩賞</t>
    <rPh sb="4" eb="5">
      <t>マン</t>
    </rPh>
    <rPh sb="5" eb="6">
      <t>ホ</t>
    </rPh>
    <rPh sb="6" eb="7">
      <t>ショウ</t>
    </rPh>
    <phoneticPr fontId="1"/>
  </si>
  <si>
    <t>③５００万歩賞</t>
    <rPh sb="4" eb="5">
      <t>マン</t>
    </rPh>
    <rPh sb="5" eb="6">
      <t>ホ</t>
    </rPh>
    <rPh sb="6" eb="7">
      <t>ショウ</t>
    </rPh>
    <phoneticPr fontId="1"/>
  </si>
  <si>
    <t>④日本縦断達成賞</t>
    <rPh sb="1" eb="3">
      <t>ニホン</t>
    </rPh>
    <rPh sb="3" eb="5">
      <t>ジュウダン</t>
    </rPh>
    <rPh sb="5" eb="7">
      <t>タッセイ</t>
    </rPh>
    <rPh sb="7" eb="8">
      <t>ショウ</t>
    </rPh>
    <phoneticPr fontId="1"/>
  </si>
  <si>
    <t>日本縦断達(累計距離3,673.5km)の達成の判断については、</t>
    <rPh sb="0" eb="2">
      <t>ニホン</t>
    </rPh>
    <rPh sb="2" eb="4">
      <t>ジュウダン</t>
    </rPh>
    <rPh sb="4" eb="5">
      <t>タチ</t>
    </rPh>
    <rPh sb="6" eb="8">
      <t>ルイケイ</t>
    </rPh>
    <rPh sb="8" eb="10">
      <t>キョリ</t>
    </rPh>
    <rPh sb="21" eb="23">
      <t>タッセイ</t>
    </rPh>
    <rPh sb="24" eb="26">
      <t>ハンダン</t>
    </rPh>
    <phoneticPr fontId="1"/>
  </si>
  <si>
    <t>身長が必要となりますので、必ず入力してください。</t>
    <phoneticPr fontId="1"/>
  </si>
  <si>
    <t>[例]　身長170ｃｍ　500万歩達成の場合、日本縦断達成ではない</t>
    <rPh sb="1" eb="2">
      <t>レイ</t>
    </rPh>
    <rPh sb="4" eb="6">
      <t>シンチョウ</t>
    </rPh>
    <rPh sb="15" eb="16">
      <t>マン</t>
    </rPh>
    <rPh sb="16" eb="17">
      <t>ポ</t>
    </rPh>
    <rPh sb="17" eb="19">
      <t>タッセイ</t>
    </rPh>
    <rPh sb="20" eb="22">
      <t>バアイ</t>
    </rPh>
    <rPh sb="23" eb="25">
      <t>ニホン</t>
    </rPh>
    <rPh sb="25" eb="27">
      <t>ジュウダン</t>
    </rPh>
    <rPh sb="27" eb="29">
      <t>タッセイ</t>
    </rPh>
    <phoneticPr fontId="1"/>
  </si>
  <si>
    <t>　　　　累積距離　＝　170　×　0.368　÷　100,000　×　5,000,000</t>
    <rPh sb="4" eb="6">
      <t>ルイセキ</t>
    </rPh>
    <rPh sb="6" eb="8">
      <t>キョリ</t>
    </rPh>
    <phoneticPr fontId="1"/>
  </si>
  <si>
    <t>　　　　               ＝　3,128km　＜　3,673.5km</t>
    <phoneticPr fontId="1"/>
  </si>
  <si>
    <t>今年も通年で日本縦断をめざすように企画いたしました。</t>
    <rPh sb="0" eb="2">
      <t>コトシ</t>
    </rPh>
    <rPh sb="3" eb="5">
      <t>ツウネン</t>
    </rPh>
    <rPh sb="6" eb="8">
      <t>ニホン</t>
    </rPh>
    <rPh sb="8" eb="10">
      <t>ジュウダン</t>
    </rPh>
    <rPh sb="17" eb="19">
      <t>キカク</t>
    </rPh>
    <phoneticPr fontId="1"/>
  </si>
  <si>
    <t>この機会に、是非ウォーキングに取り組んでみてください。</t>
    <rPh sb="2" eb="4">
      <t>キカイ</t>
    </rPh>
    <rPh sb="6" eb="8">
      <t>ゼヒ</t>
    </rPh>
    <rPh sb="15" eb="16">
      <t>ト</t>
    </rPh>
    <rPh sb="17" eb="18">
      <t>ク</t>
    </rPh>
    <phoneticPr fontId="1"/>
  </si>
  <si>
    <t>期間中の歩数を通算し、各自の到達レベルに応じて参加賞を配付いたします。</t>
    <rPh sb="0" eb="3">
      <t>キカンチュウ</t>
    </rPh>
    <rPh sb="4" eb="6">
      <t>ホスウ</t>
    </rPh>
    <rPh sb="7" eb="9">
      <t>ツウサン</t>
    </rPh>
    <rPh sb="11" eb="13">
      <t>カクジ</t>
    </rPh>
    <rPh sb="14" eb="16">
      <t>トウタツ</t>
    </rPh>
    <rPh sb="20" eb="21">
      <t>オウ</t>
    </rPh>
    <rPh sb="23" eb="26">
      <t>サンカショウ</t>
    </rPh>
    <rPh sb="27" eb="29">
      <t>ハイフ</t>
    </rPh>
    <phoneticPr fontId="1"/>
  </si>
  <si>
    <t>2026年4月8日(水)　健保組合必着</t>
    <rPh sb="4" eb="5">
      <t>ネン</t>
    </rPh>
    <rPh sb="6" eb="7">
      <t>ガツ</t>
    </rPh>
    <rPh sb="8" eb="9">
      <t>ヒ</t>
    </rPh>
    <rPh sb="10" eb="11">
      <t>スイ</t>
    </rPh>
    <rPh sb="13" eb="15">
      <t>ケンポ</t>
    </rPh>
    <rPh sb="15" eb="17">
      <t>クミアイ</t>
    </rPh>
    <rPh sb="17" eb="19">
      <t>ヒッチャク</t>
    </rPh>
    <phoneticPr fontId="1"/>
  </si>
  <si>
    <t>2025年4月1日～2026年3月31日</t>
    <rPh sb="4" eb="5">
      <t>ネン</t>
    </rPh>
    <rPh sb="6" eb="7">
      <t>ガツ</t>
    </rPh>
    <rPh sb="8" eb="9">
      <t>ヒ</t>
    </rPh>
    <rPh sb="14" eb="15">
      <t>ネン</t>
    </rPh>
    <rPh sb="16" eb="17">
      <t>ガツ</t>
    </rPh>
    <rPh sb="19" eb="20">
      <t>ヒ</t>
    </rPh>
    <phoneticPr fontId="1"/>
  </si>
  <si>
    <t>さて、毎年恒例の「第23回レッツウオーキング」大会でございますが</t>
    <rPh sb="3" eb="5">
      <t>マイトシ</t>
    </rPh>
    <rPh sb="5" eb="7">
      <t>コウレイ</t>
    </rPh>
    <rPh sb="9" eb="10">
      <t>ダイ</t>
    </rPh>
    <rPh sb="12" eb="13">
      <t>カイ</t>
    </rPh>
    <rPh sb="23" eb="25">
      <t>タイカイ</t>
    </rPh>
    <phoneticPr fontId="1"/>
  </si>
  <si>
    <r>
      <rPr>
        <b/>
        <sz val="14"/>
        <color indexed="56"/>
        <rFont val="ＭＳ Ｐゴシック"/>
        <family val="3"/>
        <charset val="128"/>
      </rPr>
      <t>「レッツウオーキング2025日本縦断」</t>
    </r>
    <r>
      <rPr>
        <sz val="14"/>
        <rFont val="ＭＳ Ｐゴシック"/>
        <family val="3"/>
        <charset val="128"/>
      </rPr>
      <t>シートの</t>
    </r>
    <r>
      <rPr>
        <u/>
        <sz val="14"/>
        <rFont val="ＭＳ Ｐゴシック"/>
        <family val="3"/>
        <charset val="128"/>
      </rPr>
      <t>黄色部分</t>
    </r>
    <r>
      <rPr>
        <sz val="14"/>
        <rFont val="ＭＳ Ｐゴシック"/>
        <family val="3"/>
        <charset val="128"/>
      </rPr>
      <t>にご記入の上提出してください。</t>
    </r>
    <rPh sb="14" eb="16">
      <t>ニホン</t>
    </rPh>
    <rPh sb="16" eb="18">
      <t>ジュウダン</t>
    </rPh>
    <rPh sb="23" eb="25">
      <t>キイロ</t>
    </rPh>
    <rPh sb="25" eb="27">
      <t>ブブン</t>
    </rPh>
    <rPh sb="29" eb="31">
      <t>キニュウ</t>
    </rPh>
    <rPh sb="32" eb="33">
      <t>ウエ</t>
    </rPh>
    <rPh sb="33" eb="35">
      <t>テイシュツ</t>
    </rPh>
    <phoneticPr fontId="1"/>
  </si>
  <si>
    <t>（レッツウオーキング2025についてのご意見・ご感想を御記入ください）</t>
    <rPh sb="20" eb="22">
      <t>イケン</t>
    </rPh>
    <rPh sb="24" eb="26">
      <t>カンソウ</t>
    </rPh>
    <rPh sb="27" eb="28">
      <t>ゴ</t>
    </rPh>
    <rPh sb="28" eb="3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</si>
</sst>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quot;歩&quot;"/>
    <numFmt numFmtId="178" formatCode="_ * #,##0.0_ ;_ * \-#,##0.0_ ;_ * &quot;-&quot;?_ ;_ @_ "/>
    <numFmt numFmtId="179" formatCode="#,##0&quot;cm&quot;"/>
  </numFmts>
  <fonts count="15"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0"/>
      <name val="ＭＳ Ｐゴシック"/>
      <family val="3"/>
      <charset val="128"/>
    </font>
    <font>
      <i/>
      <sz val="11"/>
      <name val="ＭＳ Ｐゴシック"/>
      <family val="3"/>
      <charset val="128"/>
    </font>
    <font>
      <sz val="14"/>
      <name val="ＭＳ Ｐゴシック"/>
      <family val="3"/>
      <charset val="128"/>
    </font>
    <font>
      <b/>
      <sz val="14"/>
      <name val="ＭＳ Ｐゴシック"/>
      <family val="3"/>
      <charset val="128"/>
    </font>
    <font>
      <b/>
      <sz val="12"/>
      <name val="HGP創英角ﾎﾟｯﾌﾟ体"/>
      <family val="3"/>
      <charset val="128"/>
    </font>
    <font>
      <sz val="12"/>
      <name val="HGP創英角ﾎﾟｯﾌﾟ体"/>
      <family val="3"/>
      <charset val="128"/>
    </font>
    <font>
      <b/>
      <sz val="14"/>
      <color indexed="56"/>
      <name val="ＭＳ Ｐゴシック"/>
      <family val="3"/>
      <charset val="128"/>
    </font>
    <font>
      <u/>
      <sz val="14"/>
      <name val="ＭＳ Ｐゴシック"/>
      <family val="3"/>
      <charset val="128"/>
    </font>
    <font>
      <u/>
      <sz val="14"/>
      <color indexed="12"/>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61">
    <xf numFmtId="0" fontId="0" fillId="0" borderId="0" xfId="0"/>
    <xf numFmtId="0" fontId="4" fillId="0" borderId="0" xfId="0" applyFont="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7" fillId="2" borderId="9" xfId="0" applyFont="1" applyFill="1" applyBorder="1"/>
    <xf numFmtId="0" fontId="7" fillId="2" borderId="10" xfId="0" applyFont="1" applyFill="1" applyBorder="1"/>
    <xf numFmtId="0" fontId="7" fillId="2" borderId="11" xfId="0" applyFont="1" applyFill="1" applyBorder="1"/>
    <xf numFmtId="0" fontId="4" fillId="0" borderId="11" xfId="0" applyFont="1" applyBorder="1"/>
    <xf numFmtId="0" fontId="4" fillId="0" borderId="9" xfId="0" applyFont="1" applyBorder="1"/>
    <xf numFmtId="0" fontId="4" fillId="0" borderId="10" xfId="0" applyFont="1" applyBorder="1"/>
    <xf numFmtId="0" fontId="5" fillId="0" borderId="12" xfId="0" applyFont="1" applyBorder="1"/>
    <xf numFmtId="0" fontId="5" fillId="0" borderId="0" xfId="0" applyFont="1" applyAlignment="1">
      <alignment horizontal="center"/>
    </xf>
    <xf numFmtId="0" fontId="5" fillId="0" borderId="0" xfId="0" applyFont="1"/>
    <xf numFmtId="0" fontId="5" fillId="0" borderId="13" xfId="0" applyFont="1" applyBorder="1"/>
    <xf numFmtId="0" fontId="5" fillId="0" borderId="14" xfId="0" applyFont="1" applyBorder="1"/>
    <xf numFmtId="0" fontId="5" fillId="0" borderId="1" xfId="0" applyFont="1" applyBorder="1"/>
    <xf numFmtId="0" fontId="5" fillId="0" borderId="2" xfId="0" applyFont="1" applyBorder="1"/>
    <xf numFmtId="0" fontId="5" fillId="0" borderId="3" xfId="0" applyFont="1" applyBorder="1"/>
    <xf numFmtId="0" fontId="5" fillId="0" borderId="4" xfId="0" applyFont="1" applyBorder="1"/>
    <xf numFmtId="0" fontId="5" fillId="0" borderId="15" xfId="0" applyFont="1" applyBorder="1"/>
    <xf numFmtId="0" fontId="5" fillId="0" borderId="16" xfId="0" applyFont="1" applyBorder="1"/>
    <xf numFmtId="0" fontId="5" fillId="0" borderId="17" xfId="0" applyFont="1" applyBorder="1"/>
    <xf numFmtId="0" fontId="5" fillId="0" borderId="5" xfId="0" applyFont="1" applyBorder="1"/>
    <xf numFmtId="0" fontId="5" fillId="0" borderId="18" xfId="0" applyFont="1" applyBorder="1"/>
    <xf numFmtId="0" fontId="5" fillId="0" borderId="19" xfId="0" applyFont="1" applyBorder="1"/>
    <xf numFmtId="0" fontId="5" fillId="0" borderId="20" xfId="0" applyFont="1" applyBorder="1"/>
    <xf numFmtId="0" fontId="5" fillId="0" borderId="6" xfId="0" applyFont="1" applyBorder="1"/>
    <xf numFmtId="0" fontId="5" fillId="0" borderId="7" xfId="0" applyFont="1" applyBorder="1"/>
    <xf numFmtId="0" fontId="5" fillId="0" borderId="8" xfId="0" applyFont="1" applyBorder="1"/>
    <xf numFmtId="0" fontId="4" fillId="0" borderId="21" xfId="0" applyFont="1" applyBorder="1" applyAlignment="1">
      <alignment horizontal="right"/>
    </xf>
    <xf numFmtId="176" fontId="4" fillId="0" borderId="0" xfId="0" applyNumberFormat="1" applyFont="1"/>
    <xf numFmtId="0" fontId="9" fillId="0" borderId="0" xfId="0" applyFont="1" applyAlignment="1">
      <alignment vertical="center" wrapText="1"/>
    </xf>
    <xf numFmtId="0" fontId="9" fillId="0" borderId="0" xfId="0" applyFont="1" applyAlignment="1">
      <alignment vertical="center"/>
    </xf>
    <xf numFmtId="0" fontId="3" fillId="0" borderId="0" xfId="0" applyFont="1" applyAlignment="1">
      <alignment horizontal="right"/>
    </xf>
    <xf numFmtId="0" fontId="5" fillId="3" borderId="16" xfId="0" applyFont="1" applyFill="1" applyBorder="1"/>
    <xf numFmtId="0" fontId="5" fillId="3" borderId="0" xfId="0" applyFont="1" applyFill="1"/>
    <xf numFmtId="0" fontId="5" fillId="3" borderId="14" xfId="0" applyFont="1" applyFill="1" applyBorder="1"/>
    <xf numFmtId="0" fontId="5" fillId="3" borderId="15" xfId="0" applyFont="1" applyFill="1" applyBorder="1"/>
    <xf numFmtId="0" fontId="5" fillId="3" borderId="18" xfId="0" applyFont="1" applyFill="1" applyBorder="1"/>
    <xf numFmtId="0" fontId="5" fillId="3" borderId="13" xfId="0" applyFont="1" applyFill="1" applyBorder="1"/>
    <xf numFmtId="0" fontId="5" fillId="3" borderId="17" xfId="0" applyFont="1" applyFill="1" applyBorder="1"/>
    <xf numFmtId="0" fontId="5" fillId="3" borderId="14" xfId="0" applyFont="1" applyFill="1" applyBorder="1" applyAlignment="1">
      <alignment horizontal="right"/>
    </xf>
    <xf numFmtId="0" fontId="5" fillId="3" borderId="0" xfId="0" applyFont="1" applyFill="1" applyAlignment="1">
      <alignment horizontal="right"/>
    </xf>
    <xf numFmtId="0" fontId="5" fillId="3" borderId="16" xfId="0" applyFont="1" applyFill="1" applyBorder="1" applyAlignment="1">
      <alignment horizontal="right"/>
    </xf>
    <xf numFmtId="0" fontId="5" fillId="0" borderId="19" xfId="0" applyFont="1" applyBorder="1" applyAlignment="1">
      <alignment horizontal="right"/>
    </xf>
    <xf numFmtId="0" fontId="5" fillId="0" borderId="7" xfId="0" applyFont="1" applyBorder="1" applyAlignment="1">
      <alignment horizontal="right"/>
    </xf>
    <xf numFmtId="0" fontId="5" fillId="0" borderId="0" xfId="0" applyFont="1" applyAlignment="1">
      <alignment horizontal="right" vertical="top"/>
    </xf>
    <xf numFmtId="0" fontId="5" fillId="3" borderId="0" xfId="0" applyFont="1" applyFill="1" applyAlignment="1">
      <alignment horizontal="center" vertical="center"/>
    </xf>
    <xf numFmtId="0" fontId="5" fillId="3" borderId="14"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2" xfId="0" applyFont="1" applyFill="1" applyBorder="1" applyAlignment="1">
      <alignment horizontal="center" vertical="center" shrinkToFit="1"/>
    </xf>
    <xf numFmtId="0" fontId="5" fillId="3" borderId="13" xfId="0" applyFont="1" applyFill="1" applyBorder="1" applyAlignment="1">
      <alignment horizontal="center" vertical="center"/>
    </xf>
    <xf numFmtId="0" fontId="5" fillId="3" borderId="23" xfId="0" applyFont="1" applyFill="1" applyBorder="1"/>
    <xf numFmtId="0" fontId="5" fillId="3" borderId="18" xfId="0" applyFont="1" applyFill="1" applyBorder="1" applyAlignment="1">
      <alignment horizontal="right"/>
    </xf>
    <xf numFmtId="0" fontId="5" fillId="0" borderId="7" xfId="0" applyFont="1" applyBorder="1" applyAlignment="1">
      <alignment vertical="top"/>
    </xf>
    <xf numFmtId="0" fontId="5" fillId="3" borderId="24" xfId="0" applyFont="1" applyFill="1" applyBorder="1" applyAlignment="1">
      <alignment horizontal="right" textRotation="255"/>
    </xf>
    <xf numFmtId="0" fontId="5" fillId="3" borderId="0" xfId="0" applyFont="1" applyFill="1" applyAlignment="1">
      <alignment horizontal="left"/>
    </xf>
    <xf numFmtId="0" fontId="5" fillId="3" borderId="25" xfId="0" applyFont="1" applyFill="1" applyBorder="1" applyAlignment="1">
      <alignment horizontal="center" vertical="center"/>
    </xf>
    <xf numFmtId="0" fontId="8" fillId="4" borderId="0" xfId="0" applyFont="1" applyFill="1"/>
    <xf numFmtId="0" fontId="8" fillId="4" borderId="0" xfId="0" applyFont="1" applyFill="1" applyAlignment="1">
      <alignment vertical="center"/>
    </xf>
    <xf numFmtId="0" fontId="8" fillId="4" borderId="0" xfId="0" applyFont="1" applyFill="1" applyAlignment="1">
      <alignment horizontal="center" vertical="center"/>
    </xf>
    <xf numFmtId="0" fontId="8" fillId="4" borderId="0" xfId="0" applyFont="1" applyFill="1" applyAlignment="1">
      <alignment horizontal="right" vertical="center"/>
    </xf>
    <xf numFmtId="0" fontId="8" fillId="4" borderId="0" xfId="0" applyFont="1" applyFill="1" applyAlignment="1">
      <alignment horizontal="right"/>
    </xf>
    <xf numFmtId="0" fontId="8" fillId="4" borderId="0" xfId="0" applyFont="1" applyFill="1" applyAlignment="1">
      <alignment horizontal="left" vertical="center"/>
    </xf>
    <xf numFmtId="0" fontId="14" fillId="4" borderId="0" xfId="1" applyFont="1" applyFill="1" applyBorder="1" applyAlignment="1" applyProtection="1">
      <alignment vertical="center"/>
    </xf>
    <xf numFmtId="0" fontId="6" fillId="0" borderId="0" xfId="0" applyFont="1"/>
    <xf numFmtId="0" fontId="10" fillId="0" borderId="0" xfId="0" applyFont="1" applyAlignment="1">
      <alignment vertical="center"/>
    </xf>
    <xf numFmtId="0" fontId="11" fillId="0" borderId="0" xfId="0" applyFont="1" applyAlignment="1">
      <alignment vertical="center"/>
    </xf>
    <xf numFmtId="0" fontId="8" fillId="4" borderId="0" xfId="0" applyFont="1" applyFill="1" applyAlignment="1">
      <alignment horizontal="center"/>
    </xf>
    <xf numFmtId="0" fontId="4" fillId="0" borderId="18" xfId="0" applyFont="1" applyBorder="1" applyAlignment="1">
      <alignment shrinkToFit="1"/>
    </xf>
    <xf numFmtId="0" fontId="4" fillId="0" borderId="14" xfId="0" applyFont="1" applyBorder="1" applyAlignment="1">
      <alignment shrinkToFit="1"/>
    </xf>
    <xf numFmtId="177" fontId="3" fillId="0" borderId="0" xfId="0" applyNumberFormat="1" applyFont="1" applyAlignment="1">
      <alignment horizontal="right"/>
    </xf>
    <xf numFmtId="178" fontId="4" fillId="0" borderId="0" xfId="0" applyNumberFormat="1" applyFont="1" applyAlignment="1">
      <alignment horizontal="right"/>
    </xf>
    <xf numFmtId="178" fontId="4" fillId="0" borderId="12" xfId="0" applyNumberFormat="1" applyFont="1" applyBorder="1" applyAlignment="1">
      <alignment horizontal="right"/>
    </xf>
    <xf numFmtId="0" fontId="4" fillId="5" borderId="4" xfId="0" applyFont="1" applyFill="1" applyBorder="1" applyAlignment="1">
      <alignment horizontal="left"/>
    </xf>
    <xf numFmtId="0" fontId="4" fillId="5" borderId="0" xfId="0" applyFont="1" applyFill="1" applyAlignment="1">
      <alignment horizontal="left"/>
    </xf>
    <xf numFmtId="0" fontId="4" fillId="5" borderId="5" xfId="0" applyFont="1" applyFill="1" applyBorder="1" applyAlignment="1">
      <alignment horizontal="left"/>
    </xf>
    <xf numFmtId="0" fontId="4" fillId="5" borderId="7" xfId="0" applyFont="1" applyFill="1" applyBorder="1" applyAlignment="1">
      <alignment horizontal="left"/>
    </xf>
    <xf numFmtId="0" fontId="4" fillId="5" borderId="8" xfId="0" applyFont="1" applyFill="1" applyBorder="1" applyAlignment="1">
      <alignment horizontal="left"/>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0" xfId="0" applyFont="1" applyFill="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0" fontId="4" fillId="5" borderId="7" xfId="0" applyFont="1" applyFill="1" applyBorder="1" applyAlignment="1">
      <alignment vertical="top" wrapText="1"/>
    </xf>
    <xf numFmtId="0" fontId="4" fillId="5" borderId="8" xfId="0" applyFont="1" applyFill="1" applyBorder="1" applyAlignment="1">
      <alignment vertical="top" wrapText="1"/>
    </xf>
    <xf numFmtId="177" fontId="3" fillId="0" borderId="14" xfId="0" applyNumberFormat="1" applyFont="1" applyBorder="1" applyAlignment="1">
      <alignment horizontal="right"/>
    </xf>
    <xf numFmtId="178" fontId="4" fillId="0" borderId="14" xfId="0" applyNumberFormat="1" applyFont="1" applyBorder="1" applyAlignment="1">
      <alignment horizontal="right"/>
    </xf>
    <xf numFmtId="178" fontId="4" fillId="0" borderId="19" xfId="0" applyNumberFormat="1" applyFont="1" applyBorder="1" applyAlignment="1">
      <alignment horizontal="righ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0" xfId="0" applyFont="1" applyFill="1" applyAlignment="1">
      <alignment horizontal="center" vertical="center"/>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4" fillId="5" borderId="2" xfId="0" applyFont="1" applyFill="1" applyBorder="1" applyAlignment="1">
      <alignment horizontal="left"/>
    </xf>
    <xf numFmtId="0" fontId="4" fillId="5" borderId="3" xfId="0" applyFont="1" applyFill="1" applyBorder="1" applyAlignment="1">
      <alignment horizontal="left"/>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shrinkToFit="1"/>
    </xf>
    <xf numFmtId="0" fontId="4" fillId="0" borderId="0" xfId="0" applyFont="1" applyAlignment="1">
      <alignment shrinkToFit="1"/>
    </xf>
    <xf numFmtId="0" fontId="4" fillId="5" borderId="11" xfId="0" applyFont="1" applyFill="1" applyBorder="1" applyAlignment="1">
      <alignment horizontal="center"/>
    </xf>
    <xf numFmtId="0" fontId="4" fillId="5" borderId="9" xfId="0" applyFont="1" applyFill="1" applyBorder="1" applyAlignment="1">
      <alignment horizontal="center"/>
    </xf>
    <xf numFmtId="0" fontId="4" fillId="5" borderId="10" xfId="0" applyFont="1" applyFill="1" applyBorder="1" applyAlignment="1">
      <alignment horizontal="center"/>
    </xf>
    <xf numFmtId="0" fontId="4" fillId="5" borderId="6" xfId="0" applyFont="1" applyFill="1" applyBorder="1" applyAlignment="1">
      <alignment horizontal="center"/>
    </xf>
    <xf numFmtId="0" fontId="4" fillId="5" borderId="7" xfId="0" applyFont="1" applyFill="1" applyBorder="1" applyAlignment="1">
      <alignment horizontal="center"/>
    </xf>
    <xf numFmtId="0" fontId="4" fillId="5" borderId="8" xfId="0" applyFont="1" applyFill="1" applyBorder="1" applyAlignment="1">
      <alignment horizontal="center"/>
    </xf>
    <xf numFmtId="0" fontId="4" fillId="2" borderId="28" xfId="0" applyFont="1" applyFill="1" applyBorder="1" applyAlignment="1">
      <alignment horizontal="center"/>
    </xf>
    <xf numFmtId="0" fontId="4" fillId="2" borderId="26" xfId="0" applyFont="1" applyFill="1" applyBorder="1" applyAlignment="1">
      <alignment horizontal="center"/>
    </xf>
    <xf numFmtId="177" fontId="7" fillId="2" borderId="11" xfId="0" applyNumberFormat="1" applyFont="1" applyFill="1" applyBorder="1" applyAlignment="1">
      <alignment horizontal="right"/>
    </xf>
    <xf numFmtId="177" fontId="7" fillId="2" borderId="9" xfId="0" applyNumberFormat="1" applyFont="1" applyFill="1" applyBorder="1" applyAlignment="1">
      <alignment horizontal="right"/>
    </xf>
    <xf numFmtId="177" fontId="7" fillId="2" borderId="10" xfId="0" applyNumberFormat="1" applyFont="1" applyFill="1" applyBorder="1" applyAlignment="1">
      <alignment horizontal="right"/>
    </xf>
    <xf numFmtId="179" fontId="6" fillId="5" borderId="29" xfId="0" applyNumberFormat="1" applyFont="1" applyFill="1" applyBorder="1" applyAlignment="1">
      <alignment horizontal="center"/>
    </xf>
    <xf numFmtId="179" fontId="6" fillId="5" borderId="30" xfId="0" applyNumberFormat="1" applyFont="1" applyFill="1" applyBorder="1" applyAlignment="1">
      <alignment horizontal="center"/>
    </xf>
    <xf numFmtId="179" fontId="6" fillId="5" borderId="31" xfId="0" applyNumberFormat="1" applyFont="1" applyFill="1" applyBorder="1" applyAlignment="1">
      <alignment horizontal="center"/>
    </xf>
    <xf numFmtId="177" fontId="3" fillId="2" borderId="26" xfId="0" applyNumberFormat="1" applyFont="1" applyFill="1" applyBorder="1" applyAlignment="1">
      <alignment horizontal="right"/>
    </xf>
    <xf numFmtId="177" fontId="3" fillId="2" borderId="27" xfId="0" applyNumberFormat="1" applyFont="1" applyFill="1" applyBorder="1" applyAlignment="1">
      <alignment horizontal="right"/>
    </xf>
    <xf numFmtId="0" fontId="0" fillId="0" borderId="34" xfId="0" applyBorder="1" applyAlignment="1">
      <alignment horizontal="center"/>
    </xf>
    <xf numFmtId="0" fontId="0" fillId="0" borderId="32" xfId="0" applyBorder="1" applyAlignment="1">
      <alignment horizontal="center"/>
    </xf>
    <xf numFmtId="177" fontId="3" fillId="5" borderId="32" xfId="0" applyNumberFormat="1" applyFont="1" applyFill="1" applyBorder="1" applyAlignment="1">
      <alignment horizontal="right"/>
    </xf>
    <xf numFmtId="177" fontId="3" fillId="5" borderId="33" xfId="0" applyNumberFormat="1" applyFont="1" applyFill="1" applyBorder="1" applyAlignment="1">
      <alignment horizontal="right"/>
    </xf>
    <xf numFmtId="177" fontId="3" fillId="6" borderId="0" xfId="0" applyNumberFormat="1" applyFont="1" applyFill="1" applyAlignment="1">
      <alignment horizontal="right"/>
    </xf>
    <xf numFmtId="0" fontId="4" fillId="0" borderId="15" xfId="0" applyFont="1" applyBorder="1" applyAlignment="1">
      <alignment horizontal="left"/>
    </xf>
    <xf numFmtId="0" fontId="4" fillId="0" borderId="16" xfId="0" applyFont="1" applyBorder="1" applyAlignment="1">
      <alignment horizontal="left"/>
    </xf>
    <xf numFmtId="0" fontId="4" fillId="0" borderId="13" xfId="0" applyFont="1" applyBorder="1"/>
    <xf numFmtId="0" fontId="4" fillId="0" borderId="0" xfId="0" applyFont="1"/>
    <xf numFmtId="0" fontId="6" fillId="0" borderId="29" xfId="0" applyFont="1" applyBorder="1" applyAlignment="1">
      <alignment horizontal="center"/>
    </xf>
    <xf numFmtId="0" fontId="6" fillId="0" borderId="30" xfId="0" applyFont="1" applyBorder="1" applyAlignment="1">
      <alignment horizontal="center"/>
    </xf>
    <xf numFmtId="0" fontId="6" fillId="0" borderId="31"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7" borderId="35" xfId="0" applyFont="1" applyFill="1" applyBorder="1" applyAlignment="1">
      <alignment horizontal="center"/>
    </xf>
    <xf numFmtId="0" fontId="4" fillId="7" borderId="36" xfId="0" applyFont="1" applyFill="1" applyBorder="1" applyAlignment="1">
      <alignment horizontal="center"/>
    </xf>
    <xf numFmtId="0" fontId="4" fillId="7" borderId="37" xfId="0" applyFont="1" applyFill="1" applyBorder="1" applyAlignment="1">
      <alignment horizontal="center"/>
    </xf>
  </cellXfs>
  <cellStyles count="2">
    <cellStyle name="ハイパーリンク" xfId="1" builtinId="8"/>
    <cellStyle name="標準" xfId="0" builtinId="0"/>
  </cellStyles>
  <dxfs count="118">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57</xdr:col>
      <xdr:colOff>66675</xdr:colOff>
      <xdr:row>34</xdr:row>
      <xdr:rowOff>76200</xdr:rowOff>
    </xdr:from>
    <xdr:to>
      <xdr:col>69</xdr:col>
      <xdr:colOff>142875</xdr:colOff>
      <xdr:row>51</xdr:row>
      <xdr:rowOff>180975</xdr:rowOff>
    </xdr:to>
    <xdr:pic>
      <xdr:nvPicPr>
        <xdr:cNvPr id="4402" name="図 6" descr="B1-1.bmp">
          <a:extLst>
            <a:ext uri="{FF2B5EF4-FFF2-40B4-BE49-F238E27FC236}">
              <a16:creationId xmlns:a16="http://schemas.microsoft.com/office/drawing/2014/main" id="{00000000-0008-0000-0100-0000321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5175" y="6553200"/>
          <a:ext cx="2362200" cy="3343275"/>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35</xdr:row>
      <xdr:rowOff>104775</xdr:rowOff>
    </xdr:from>
    <xdr:to>
      <xdr:col>27</xdr:col>
      <xdr:colOff>47625</xdr:colOff>
      <xdr:row>42</xdr:row>
      <xdr:rowOff>85725</xdr:rowOff>
    </xdr:to>
    <xdr:pic>
      <xdr:nvPicPr>
        <xdr:cNvPr id="4403" name="図 7" descr="MC900441884.WMF">
          <a:extLst>
            <a:ext uri="{FF2B5EF4-FFF2-40B4-BE49-F238E27FC236}">
              <a16:creationId xmlns:a16="http://schemas.microsoft.com/office/drawing/2014/main" id="{00000000-0008-0000-0100-00003311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1875" y="6772275"/>
          <a:ext cx="161925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tokogyokenpo@satokogyo.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37"/>
  <sheetViews>
    <sheetView tabSelected="1" zoomScale="80" zoomScaleNormal="80" workbookViewId="0">
      <selection activeCell="A2" sqref="A2:D2"/>
    </sheetView>
  </sheetViews>
  <sheetFormatPr defaultRowHeight="17.25" x14ac:dyDescent="0.2"/>
  <cols>
    <col min="1" max="1" width="3.75" style="64" customWidth="1"/>
    <col min="2" max="2" width="8.75" style="64" customWidth="1"/>
    <col min="3" max="8" width="9" style="64"/>
    <col min="9" max="9" width="48.375" style="64" customWidth="1"/>
    <col min="10" max="10" width="35.125" style="64" customWidth="1"/>
    <col min="11" max="16384" width="9" style="64"/>
  </cols>
  <sheetData>
    <row r="2" spans="1:9" x14ac:dyDescent="0.2">
      <c r="A2" s="74" t="s">
        <v>79</v>
      </c>
      <c r="B2" s="74"/>
      <c r="C2" s="74"/>
      <c r="D2" s="74"/>
    </row>
    <row r="3" spans="1:9" x14ac:dyDescent="0.2">
      <c r="I3" s="68" t="s">
        <v>80</v>
      </c>
    </row>
    <row r="5" spans="1:9" x14ac:dyDescent="0.2">
      <c r="B5" s="65" t="s">
        <v>75</v>
      </c>
      <c r="D5" s="66"/>
      <c r="E5" s="66"/>
      <c r="F5" s="66"/>
      <c r="G5" s="66"/>
      <c r="H5" s="66"/>
    </row>
    <row r="6" spans="1:9" x14ac:dyDescent="0.2">
      <c r="B6" s="65"/>
      <c r="D6" s="65"/>
      <c r="E6" s="65"/>
      <c r="F6" s="65"/>
      <c r="G6" s="65"/>
      <c r="H6" s="65"/>
    </row>
    <row r="7" spans="1:9" x14ac:dyDescent="0.2">
      <c r="B7" s="65" t="s">
        <v>150</v>
      </c>
      <c r="D7" s="65"/>
      <c r="E7" s="65"/>
      <c r="F7" s="65"/>
      <c r="G7" s="65"/>
      <c r="H7" s="65"/>
    </row>
    <row r="8" spans="1:9" x14ac:dyDescent="0.2">
      <c r="B8" s="65" t="s">
        <v>145</v>
      </c>
      <c r="D8" s="65"/>
      <c r="E8" s="65"/>
      <c r="F8" s="65"/>
      <c r="G8" s="65"/>
      <c r="H8" s="65"/>
    </row>
    <row r="9" spans="1:9" x14ac:dyDescent="0.2">
      <c r="B9" s="65" t="s">
        <v>146</v>
      </c>
      <c r="D9" s="65"/>
      <c r="E9" s="65"/>
      <c r="F9" s="65"/>
      <c r="G9" s="65"/>
      <c r="H9" s="65"/>
    </row>
    <row r="10" spans="1:9" x14ac:dyDescent="0.2">
      <c r="B10" s="65"/>
      <c r="C10" s="65"/>
      <c r="D10" s="65"/>
      <c r="E10" s="65"/>
      <c r="F10" s="65"/>
      <c r="G10" s="65"/>
      <c r="H10" s="65"/>
    </row>
    <row r="11" spans="1:9" x14ac:dyDescent="0.2">
      <c r="B11" s="65" t="s">
        <v>7</v>
      </c>
      <c r="D11" s="65" t="s">
        <v>11</v>
      </c>
      <c r="E11" s="65"/>
      <c r="F11" s="65"/>
      <c r="G11" s="65"/>
      <c r="H11" s="65"/>
    </row>
    <row r="12" spans="1:9" x14ac:dyDescent="0.2">
      <c r="B12" s="65"/>
      <c r="D12" s="65" t="s">
        <v>82</v>
      </c>
      <c r="E12" s="65"/>
      <c r="F12" s="65"/>
      <c r="G12" s="65"/>
      <c r="H12" s="65"/>
    </row>
    <row r="13" spans="1:9" x14ac:dyDescent="0.2">
      <c r="B13" s="65"/>
      <c r="D13" s="65"/>
      <c r="E13" s="65"/>
      <c r="F13" s="65"/>
      <c r="G13" s="65"/>
      <c r="H13" s="65"/>
    </row>
    <row r="14" spans="1:9" x14ac:dyDescent="0.2">
      <c r="B14" s="65" t="s">
        <v>8</v>
      </c>
      <c r="D14" s="65" t="s">
        <v>149</v>
      </c>
      <c r="E14" s="65"/>
      <c r="F14" s="65"/>
      <c r="G14" s="65"/>
      <c r="H14" s="65"/>
    </row>
    <row r="15" spans="1:9" x14ac:dyDescent="0.2">
      <c r="B15" s="65"/>
      <c r="D15" s="65"/>
      <c r="E15" s="65"/>
      <c r="F15" s="65"/>
      <c r="G15" s="65"/>
      <c r="H15" s="65"/>
    </row>
    <row r="16" spans="1:9" x14ac:dyDescent="0.2">
      <c r="B16" s="65" t="s">
        <v>76</v>
      </c>
      <c r="D16" s="65" t="s">
        <v>132</v>
      </c>
      <c r="E16" s="65"/>
      <c r="F16" s="65"/>
      <c r="G16" s="65"/>
      <c r="H16" s="65"/>
    </row>
    <row r="17" spans="2:8" x14ac:dyDescent="0.2">
      <c r="B17" s="65"/>
      <c r="D17" s="65" t="s">
        <v>133</v>
      </c>
      <c r="E17" s="65"/>
      <c r="F17" s="65"/>
      <c r="G17" s="65"/>
      <c r="H17" s="65"/>
    </row>
    <row r="18" spans="2:8" x14ac:dyDescent="0.2">
      <c r="B18" s="65"/>
      <c r="D18" s="65" t="s">
        <v>134</v>
      </c>
      <c r="E18" s="65"/>
      <c r="F18" s="65"/>
      <c r="G18" s="65"/>
      <c r="H18" s="65"/>
    </row>
    <row r="19" spans="2:8" x14ac:dyDescent="0.2">
      <c r="B19" s="65"/>
      <c r="D19" s="65" t="s">
        <v>81</v>
      </c>
      <c r="E19" s="65"/>
      <c r="F19" s="65"/>
      <c r="G19" s="65"/>
      <c r="H19" s="65"/>
    </row>
    <row r="20" spans="2:8" x14ac:dyDescent="0.2">
      <c r="B20" s="65"/>
      <c r="D20" s="65"/>
      <c r="E20" s="65"/>
      <c r="F20" s="65"/>
      <c r="G20" s="65"/>
      <c r="H20" s="65"/>
    </row>
    <row r="21" spans="2:8" x14ac:dyDescent="0.2">
      <c r="B21" s="65" t="s">
        <v>77</v>
      </c>
      <c r="C21" s="67"/>
      <c r="D21" s="65" t="s">
        <v>151</v>
      </c>
      <c r="E21" s="65"/>
      <c r="F21" s="65"/>
      <c r="G21" s="65"/>
      <c r="H21" s="65"/>
    </row>
    <row r="22" spans="2:8" x14ac:dyDescent="0.2">
      <c r="B22" s="65"/>
      <c r="D22" s="65" t="s">
        <v>147</v>
      </c>
      <c r="E22" s="65"/>
      <c r="F22" s="65"/>
      <c r="G22" s="65"/>
      <c r="H22" s="65"/>
    </row>
    <row r="23" spans="2:8" x14ac:dyDescent="0.2">
      <c r="B23" s="65"/>
      <c r="C23" s="66"/>
      <c r="D23" s="65" t="s">
        <v>136</v>
      </c>
      <c r="E23" s="65"/>
      <c r="F23" s="65"/>
      <c r="G23" s="65"/>
      <c r="H23" s="65"/>
    </row>
    <row r="24" spans="2:8" x14ac:dyDescent="0.2">
      <c r="D24" s="65" t="s">
        <v>137</v>
      </c>
      <c r="E24" s="65"/>
      <c r="F24" s="65"/>
      <c r="G24" s="65"/>
      <c r="H24" s="65"/>
    </row>
    <row r="25" spans="2:8" x14ac:dyDescent="0.2">
      <c r="D25" s="65" t="s">
        <v>138</v>
      </c>
      <c r="F25" s="65"/>
      <c r="G25" s="65"/>
      <c r="H25" s="65"/>
    </row>
    <row r="26" spans="2:8" x14ac:dyDescent="0.2">
      <c r="D26" s="65" t="s">
        <v>139</v>
      </c>
      <c r="F26" s="65"/>
      <c r="G26" s="65"/>
      <c r="H26" s="65"/>
    </row>
    <row r="27" spans="2:8" x14ac:dyDescent="0.2">
      <c r="D27" s="65"/>
      <c r="F27" s="65"/>
      <c r="G27" s="65"/>
      <c r="H27" s="65"/>
    </row>
    <row r="28" spans="2:8" x14ac:dyDescent="0.2">
      <c r="C28" s="68" t="s">
        <v>83</v>
      </c>
      <c r="D28" s="65" t="s">
        <v>140</v>
      </c>
      <c r="F28" s="65"/>
      <c r="G28" s="65"/>
      <c r="H28" s="65"/>
    </row>
    <row r="29" spans="2:8" x14ac:dyDescent="0.2">
      <c r="C29" s="68"/>
      <c r="D29" s="65" t="s">
        <v>141</v>
      </c>
      <c r="F29" s="65"/>
      <c r="G29" s="65"/>
      <c r="H29" s="65"/>
    </row>
    <row r="30" spans="2:8" x14ac:dyDescent="0.2">
      <c r="C30" s="68"/>
      <c r="D30" s="65" t="s">
        <v>142</v>
      </c>
      <c r="F30" s="65"/>
      <c r="G30" s="65"/>
      <c r="H30" s="65"/>
    </row>
    <row r="31" spans="2:8" x14ac:dyDescent="0.2">
      <c r="C31" s="68"/>
      <c r="D31" s="65" t="s">
        <v>143</v>
      </c>
      <c r="F31" s="65"/>
      <c r="G31" s="65"/>
      <c r="H31" s="65"/>
    </row>
    <row r="32" spans="2:8" x14ac:dyDescent="0.2">
      <c r="C32" s="68"/>
      <c r="D32" s="65" t="s">
        <v>144</v>
      </c>
      <c r="F32" s="65"/>
      <c r="G32" s="65"/>
      <c r="H32" s="65"/>
    </row>
    <row r="33" spans="2:8" x14ac:dyDescent="0.2">
      <c r="B33" s="65"/>
      <c r="C33" s="67"/>
      <c r="D33" s="65"/>
      <c r="E33" s="65"/>
      <c r="F33" s="65"/>
      <c r="G33" s="65"/>
      <c r="H33" s="65"/>
    </row>
    <row r="34" spans="2:8" x14ac:dyDescent="0.2">
      <c r="B34" s="69" t="s">
        <v>78</v>
      </c>
      <c r="D34" s="65" t="s">
        <v>148</v>
      </c>
      <c r="E34" s="65"/>
      <c r="F34" s="65"/>
      <c r="G34" s="65"/>
      <c r="H34" s="65"/>
    </row>
    <row r="35" spans="2:8" x14ac:dyDescent="0.2">
      <c r="B35" s="65"/>
      <c r="C35" s="65"/>
      <c r="D35" s="65" t="s">
        <v>131</v>
      </c>
      <c r="E35" s="65"/>
      <c r="F35" s="65"/>
      <c r="G35" s="65"/>
      <c r="H35" s="65"/>
    </row>
    <row r="36" spans="2:8" x14ac:dyDescent="0.2">
      <c r="B36" s="65"/>
      <c r="C36" s="65"/>
      <c r="D36" s="65"/>
      <c r="E36" s="65"/>
      <c r="F36" s="65"/>
      <c r="G36" s="65"/>
      <c r="H36" s="65"/>
    </row>
    <row r="37" spans="2:8" x14ac:dyDescent="0.2">
      <c r="B37" s="65" t="s">
        <v>9</v>
      </c>
      <c r="D37" s="70" t="s">
        <v>10</v>
      </c>
      <c r="E37" s="65"/>
      <c r="F37" s="65"/>
      <c r="G37" s="65"/>
      <c r="H37" s="65"/>
    </row>
  </sheetData>
  <mergeCells count="1">
    <mergeCell ref="A2:D2"/>
  </mergeCells>
  <phoneticPr fontId="1"/>
  <hyperlinks>
    <hyperlink ref="D37" r:id="rId1" xr:uid="{00000000-0004-0000-0000-000000000000}"/>
  </hyperlinks>
  <pageMargins left="0.70866141732283472" right="0.70866141732283472" top="0.74803149606299213" bottom="0.74803149606299213" header="0.31496062992125984" footer="0.31496062992125984"/>
  <pageSetup paperSize="9" scale="75"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J54"/>
  <sheetViews>
    <sheetView tabSelected="1" zoomScaleNormal="100" zoomScaleSheetLayoutView="74" workbookViewId="0">
      <selection activeCell="A2" sqref="A2:D2"/>
    </sheetView>
  </sheetViews>
  <sheetFormatPr defaultColWidth="2.5" defaultRowHeight="15" customHeight="1" x14ac:dyDescent="0.15"/>
  <cols>
    <col min="7" max="73" width="2.5" customWidth="1"/>
    <col min="74" max="82" width="2.5" style="1" customWidth="1"/>
    <col min="83" max="83" width="3.25" style="1" customWidth="1"/>
    <col min="84" max="84" width="6" style="1" bestFit="1" customWidth="1"/>
    <col min="85" max="85" width="6.375" style="1" bestFit="1" customWidth="1"/>
    <col min="86" max="88" width="2.5" style="1" customWidth="1"/>
  </cols>
  <sheetData>
    <row r="1" spans="1:88" ht="15" customHeight="1" thickBot="1" x14ac:dyDescent="0.2">
      <c r="A1" s="158" t="s">
        <v>60</v>
      </c>
      <c r="B1" s="159"/>
      <c r="C1" s="159" t="s">
        <v>18</v>
      </c>
      <c r="D1" s="159"/>
      <c r="E1" s="159"/>
      <c r="F1" s="160"/>
      <c r="G1" s="158" t="s">
        <v>19</v>
      </c>
      <c r="H1" s="159"/>
      <c r="I1" s="159" t="s">
        <v>18</v>
      </c>
      <c r="J1" s="159"/>
      <c r="K1" s="159"/>
      <c r="L1" s="160"/>
      <c r="M1" s="158" t="s">
        <v>20</v>
      </c>
      <c r="N1" s="159"/>
      <c r="O1" s="159" t="s">
        <v>18</v>
      </c>
      <c r="P1" s="159"/>
      <c r="Q1" s="159"/>
      <c r="R1" s="160"/>
      <c r="S1" s="158" t="s">
        <v>21</v>
      </c>
      <c r="T1" s="159"/>
      <c r="U1" s="159" t="s">
        <v>18</v>
      </c>
      <c r="V1" s="159"/>
      <c r="W1" s="159"/>
      <c r="X1" s="160"/>
      <c r="Y1" s="158" t="s">
        <v>22</v>
      </c>
      <c r="Z1" s="159"/>
      <c r="AA1" s="159" t="s">
        <v>18</v>
      </c>
      <c r="AB1" s="159"/>
      <c r="AC1" s="159"/>
      <c r="AD1" s="160"/>
      <c r="AE1" s="158" t="s">
        <v>23</v>
      </c>
      <c r="AF1" s="159"/>
      <c r="AG1" s="159" t="s">
        <v>18</v>
      </c>
      <c r="AH1" s="159"/>
      <c r="AI1" s="159"/>
      <c r="AJ1" s="160"/>
      <c r="AK1" s="158" t="s">
        <v>24</v>
      </c>
      <c r="AL1" s="159"/>
      <c r="AM1" s="159" t="s">
        <v>18</v>
      </c>
      <c r="AN1" s="159"/>
      <c r="AO1" s="159"/>
      <c r="AP1" s="160"/>
      <c r="AQ1" s="158" t="s">
        <v>25</v>
      </c>
      <c r="AR1" s="159"/>
      <c r="AS1" s="159" t="s">
        <v>18</v>
      </c>
      <c r="AT1" s="159"/>
      <c r="AU1" s="159"/>
      <c r="AV1" s="160"/>
      <c r="AW1" s="158" t="s">
        <v>26</v>
      </c>
      <c r="AX1" s="159"/>
      <c r="AY1" s="159" t="s">
        <v>18</v>
      </c>
      <c r="AZ1" s="159"/>
      <c r="BA1" s="159"/>
      <c r="BB1" s="160"/>
      <c r="BC1" s="158" t="s">
        <v>27</v>
      </c>
      <c r="BD1" s="159"/>
      <c r="BE1" s="159" t="s">
        <v>18</v>
      </c>
      <c r="BF1" s="159"/>
      <c r="BG1" s="159"/>
      <c r="BH1" s="160"/>
      <c r="BI1" s="158" t="s">
        <v>28</v>
      </c>
      <c r="BJ1" s="159"/>
      <c r="BK1" s="159" t="s">
        <v>18</v>
      </c>
      <c r="BL1" s="159"/>
      <c r="BM1" s="159"/>
      <c r="BN1" s="160"/>
      <c r="BO1" s="158" t="s">
        <v>61</v>
      </c>
      <c r="BP1" s="159"/>
      <c r="BQ1" s="159" t="s">
        <v>18</v>
      </c>
      <c r="BR1" s="159"/>
      <c r="BS1" s="159"/>
      <c r="BT1" s="160"/>
      <c r="BV1" s="153"/>
      <c r="BW1" s="154"/>
      <c r="BX1" s="155"/>
      <c r="BY1" s="156" t="s">
        <v>56</v>
      </c>
      <c r="BZ1" s="156"/>
      <c r="CA1" s="156"/>
      <c r="CB1" s="156"/>
      <c r="CC1" s="156" t="s">
        <v>46</v>
      </c>
      <c r="CD1" s="156"/>
      <c r="CE1" s="157"/>
      <c r="CG1" s="1" t="s">
        <v>72</v>
      </c>
    </row>
    <row r="2" spans="1:88" ht="15" customHeight="1" x14ac:dyDescent="0.15">
      <c r="A2" s="144">
        <v>1</v>
      </c>
      <c r="B2" s="145"/>
      <c r="C2" s="146"/>
      <c r="D2" s="146"/>
      <c r="E2" s="146"/>
      <c r="F2" s="147"/>
      <c r="G2" s="144">
        <v>1</v>
      </c>
      <c r="H2" s="145"/>
      <c r="I2" s="146"/>
      <c r="J2" s="146"/>
      <c r="K2" s="146"/>
      <c r="L2" s="147"/>
      <c r="M2" s="144">
        <v>1</v>
      </c>
      <c r="N2" s="145"/>
      <c r="O2" s="146"/>
      <c r="P2" s="146"/>
      <c r="Q2" s="146"/>
      <c r="R2" s="147"/>
      <c r="S2" s="144">
        <v>1</v>
      </c>
      <c r="T2" s="145"/>
      <c r="U2" s="146"/>
      <c r="V2" s="146"/>
      <c r="W2" s="146"/>
      <c r="X2" s="147"/>
      <c r="Y2" s="144">
        <v>1</v>
      </c>
      <c r="Z2" s="145"/>
      <c r="AA2" s="146"/>
      <c r="AB2" s="146"/>
      <c r="AC2" s="146"/>
      <c r="AD2" s="147"/>
      <c r="AE2" s="144">
        <v>1</v>
      </c>
      <c r="AF2" s="145"/>
      <c r="AG2" s="146"/>
      <c r="AH2" s="146"/>
      <c r="AI2" s="146"/>
      <c r="AJ2" s="147"/>
      <c r="AK2" s="144">
        <v>1</v>
      </c>
      <c r="AL2" s="145"/>
      <c r="AM2" s="146"/>
      <c r="AN2" s="146"/>
      <c r="AO2" s="146"/>
      <c r="AP2" s="147"/>
      <c r="AQ2" s="144">
        <v>1</v>
      </c>
      <c r="AR2" s="145"/>
      <c r="AS2" s="146"/>
      <c r="AT2" s="146"/>
      <c r="AU2" s="146"/>
      <c r="AV2" s="147"/>
      <c r="AW2" s="144">
        <v>1</v>
      </c>
      <c r="AX2" s="145"/>
      <c r="AY2" s="146"/>
      <c r="AZ2" s="146"/>
      <c r="BA2" s="146"/>
      <c r="BB2" s="147"/>
      <c r="BC2" s="144">
        <v>1</v>
      </c>
      <c r="BD2" s="145"/>
      <c r="BE2" s="146"/>
      <c r="BF2" s="146"/>
      <c r="BG2" s="146"/>
      <c r="BH2" s="147"/>
      <c r="BI2" s="144">
        <v>1</v>
      </c>
      <c r="BJ2" s="145"/>
      <c r="BK2" s="146"/>
      <c r="BL2" s="146"/>
      <c r="BM2" s="146"/>
      <c r="BN2" s="147"/>
      <c r="BO2" s="144">
        <v>1</v>
      </c>
      <c r="BP2" s="145"/>
      <c r="BQ2" s="146"/>
      <c r="BR2" s="146"/>
      <c r="BS2" s="146"/>
      <c r="BT2" s="147"/>
      <c r="BV2" s="149" t="s">
        <v>87</v>
      </c>
      <c r="BW2" s="150"/>
      <c r="BX2" s="150"/>
      <c r="BY2" s="148">
        <f>ROUND(+CC2/(+$AY$35*0.405/100000),0)</f>
        <v>0</v>
      </c>
      <c r="BZ2" s="148"/>
      <c r="CA2" s="148"/>
      <c r="CB2" s="148"/>
      <c r="CC2" s="78">
        <v>0</v>
      </c>
      <c r="CD2" s="78"/>
      <c r="CE2" s="79"/>
      <c r="CF2" s="39">
        <v>1</v>
      </c>
      <c r="CG2" s="36">
        <v>0</v>
      </c>
      <c r="CH2"/>
      <c r="CI2"/>
      <c r="CJ2"/>
    </row>
    <row r="3" spans="1:88" ht="15" customHeight="1" x14ac:dyDescent="0.15">
      <c r="A3" s="144">
        <v>2</v>
      </c>
      <c r="B3" s="145"/>
      <c r="C3" s="146"/>
      <c r="D3" s="146"/>
      <c r="E3" s="146"/>
      <c r="F3" s="147"/>
      <c r="G3" s="144">
        <v>2</v>
      </c>
      <c r="H3" s="145"/>
      <c r="I3" s="146"/>
      <c r="J3" s="146"/>
      <c r="K3" s="146"/>
      <c r="L3" s="147"/>
      <c r="M3" s="144">
        <v>2</v>
      </c>
      <c r="N3" s="145"/>
      <c r="O3" s="146"/>
      <c r="P3" s="146"/>
      <c r="Q3" s="146"/>
      <c r="R3" s="147"/>
      <c r="S3" s="144">
        <v>2</v>
      </c>
      <c r="T3" s="145"/>
      <c r="U3" s="146"/>
      <c r="V3" s="146"/>
      <c r="W3" s="146"/>
      <c r="X3" s="147"/>
      <c r="Y3" s="144">
        <v>2</v>
      </c>
      <c r="Z3" s="145"/>
      <c r="AA3" s="146"/>
      <c r="AB3" s="146"/>
      <c r="AC3" s="146"/>
      <c r="AD3" s="147"/>
      <c r="AE3" s="144">
        <v>2</v>
      </c>
      <c r="AF3" s="145"/>
      <c r="AG3" s="146"/>
      <c r="AH3" s="146"/>
      <c r="AI3" s="146"/>
      <c r="AJ3" s="147"/>
      <c r="AK3" s="144">
        <v>2</v>
      </c>
      <c r="AL3" s="145"/>
      <c r="AM3" s="146"/>
      <c r="AN3" s="146"/>
      <c r="AO3" s="146"/>
      <c r="AP3" s="147"/>
      <c r="AQ3" s="144">
        <v>2</v>
      </c>
      <c r="AR3" s="145"/>
      <c r="AS3" s="146"/>
      <c r="AT3" s="146"/>
      <c r="AU3" s="146"/>
      <c r="AV3" s="147"/>
      <c r="AW3" s="144">
        <v>2</v>
      </c>
      <c r="AX3" s="145"/>
      <c r="AY3" s="146"/>
      <c r="AZ3" s="146"/>
      <c r="BA3" s="146"/>
      <c r="BB3" s="147"/>
      <c r="BC3" s="144">
        <v>2</v>
      </c>
      <c r="BD3" s="145"/>
      <c r="BE3" s="146"/>
      <c r="BF3" s="146"/>
      <c r="BG3" s="146"/>
      <c r="BH3" s="147"/>
      <c r="BI3" s="144">
        <v>2</v>
      </c>
      <c r="BJ3" s="145"/>
      <c r="BK3" s="146"/>
      <c r="BL3" s="146"/>
      <c r="BM3" s="146"/>
      <c r="BN3" s="147"/>
      <c r="BO3" s="144">
        <v>2</v>
      </c>
      <c r="BP3" s="145"/>
      <c r="BQ3" s="146"/>
      <c r="BR3" s="146"/>
      <c r="BS3" s="146"/>
      <c r="BT3" s="147"/>
      <c r="BV3" s="151" t="s">
        <v>88</v>
      </c>
      <c r="BW3" s="152"/>
      <c r="BX3" s="152"/>
      <c r="BY3" s="77">
        <f t="shared" ref="BY3:BY52" si="0">ROUND(+CC3/(+$AY$35*0.405/100000),0)</f>
        <v>92593</v>
      </c>
      <c r="BZ3" s="77"/>
      <c r="CA3" s="77"/>
      <c r="CB3" s="77"/>
      <c r="CC3" s="78">
        <f t="shared" ref="CC3:CC50" si="1">+CC2+CG3</f>
        <v>60</v>
      </c>
      <c r="CD3" s="78"/>
      <c r="CE3" s="79"/>
      <c r="CF3" s="39">
        <v>2</v>
      </c>
      <c r="CG3" s="36">
        <v>60</v>
      </c>
      <c r="CH3"/>
      <c r="CI3"/>
      <c r="CJ3"/>
    </row>
    <row r="4" spans="1:88" ht="15" customHeight="1" x14ac:dyDescent="0.15">
      <c r="A4" s="144">
        <v>3</v>
      </c>
      <c r="B4" s="145"/>
      <c r="C4" s="146"/>
      <c r="D4" s="146"/>
      <c r="E4" s="146"/>
      <c r="F4" s="147"/>
      <c r="G4" s="144">
        <v>3</v>
      </c>
      <c r="H4" s="145"/>
      <c r="I4" s="146"/>
      <c r="J4" s="146"/>
      <c r="K4" s="146"/>
      <c r="L4" s="147"/>
      <c r="M4" s="144">
        <v>3</v>
      </c>
      <c r="N4" s="145"/>
      <c r="O4" s="146"/>
      <c r="P4" s="146"/>
      <c r="Q4" s="146"/>
      <c r="R4" s="147"/>
      <c r="S4" s="144">
        <v>3</v>
      </c>
      <c r="T4" s="145"/>
      <c r="U4" s="146"/>
      <c r="V4" s="146"/>
      <c r="W4" s="146"/>
      <c r="X4" s="147"/>
      <c r="Y4" s="144">
        <v>3</v>
      </c>
      <c r="Z4" s="145"/>
      <c r="AA4" s="146"/>
      <c r="AB4" s="146"/>
      <c r="AC4" s="146"/>
      <c r="AD4" s="147"/>
      <c r="AE4" s="144">
        <v>3</v>
      </c>
      <c r="AF4" s="145"/>
      <c r="AG4" s="146"/>
      <c r="AH4" s="146"/>
      <c r="AI4" s="146"/>
      <c r="AJ4" s="147"/>
      <c r="AK4" s="144">
        <v>3</v>
      </c>
      <c r="AL4" s="145"/>
      <c r="AM4" s="146"/>
      <c r="AN4" s="146"/>
      <c r="AO4" s="146"/>
      <c r="AP4" s="147"/>
      <c r="AQ4" s="144">
        <v>3</v>
      </c>
      <c r="AR4" s="145"/>
      <c r="AS4" s="146"/>
      <c r="AT4" s="146"/>
      <c r="AU4" s="146"/>
      <c r="AV4" s="147"/>
      <c r="AW4" s="144">
        <v>3</v>
      </c>
      <c r="AX4" s="145"/>
      <c r="AY4" s="146"/>
      <c r="AZ4" s="146"/>
      <c r="BA4" s="146"/>
      <c r="BB4" s="147"/>
      <c r="BC4" s="144">
        <v>3</v>
      </c>
      <c r="BD4" s="145"/>
      <c r="BE4" s="146"/>
      <c r="BF4" s="146"/>
      <c r="BG4" s="146"/>
      <c r="BH4" s="147"/>
      <c r="BI4" s="144">
        <v>3</v>
      </c>
      <c r="BJ4" s="145"/>
      <c r="BK4" s="146"/>
      <c r="BL4" s="146"/>
      <c r="BM4" s="146"/>
      <c r="BN4" s="147"/>
      <c r="BO4" s="144">
        <v>3</v>
      </c>
      <c r="BP4" s="145"/>
      <c r="BQ4" s="146"/>
      <c r="BR4" s="146"/>
      <c r="BS4" s="146"/>
      <c r="BT4" s="147"/>
      <c r="BV4" s="126" t="s">
        <v>89</v>
      </c>
      <c r="BW4" s="127"/>
      <c r="BX4" s="127"/>
      <c r="BY4" s="77">
        <f t="shared" si="0"/>
        <v>282716</v>
      </c>
      <c r="BZ4" s="77"/>
      <c r="CA4" s="77"/>
      <c r="CB4" s="77"/>
      <c r="CC4" s="78">
        <f t="shared" si="1"/>
        <v>183.2</v>
      </c>
      <c r="CD4" s="78"/>
      <c r="CE4" s="79"/>
      <c r="CF4" s="39">
        <v>3</v>
      </c>
      <c r="CG4" s="36">
        <v>123.2</v>
      </c>
      <c r="CH4"/>
      <c r="CI4"/>
      <c r="CJ4"/>
    </row>
    <row r="5" spans="1:88" ht="15" customHeight="1" x14ac:dyDescent="0.15">
      <c r="A5" s="144">
        <v>4</v>
      </c>
      <c r="B5" s="145"/>
      <c r="C5" s="146"/>
      <c r="D5" s="146"/>
      <c r="E5" s="146"/>
      <c r="F5" s="147"/>
      <c r="G5" s="144">
        <v>4</v>
      </c>
      <c r="H5" s="145"/>
      <c r="I5" s="146"/>
      <c r="J5" s="146"/>
      <c r="K5" s="146"/>
      <c r="L5" s="147"/>
      <c r="M5" s="144">
        <v>4</v>
      </c>
      <c r="N5" s="145"/>
      <c r="O5" s="146"/>
      <c r="P5" s="146"/>
      <c r="Q5" s="146"/>
      <c r="R5" s="147"/>
      <c r="S5" s="144">
        <v>4</v>
      </c>
      <c r="T5" s="145"/>
      <c r="U5" s="146"/>
      <c r="V5" s="146"/>
      <c r="W5" s="146"/>
      <c r="X5" s="147"/>
      <c r="Y5" s="144">
        <v>4</v>
      </c>
      <c r="Z5" s="145"/>
      <c r="AA5" s="146"/>
      <c r="AB5" s="146"/>
      <c r="AC5" s="146"/>
      <c r="AD5" s="147"/>
      <c r="AE5" s="144">
        <v>4</v>
      </c>
      <c r="AF5" s="145"/>
      <c r="AG5" s="146"/>
      <c r="AH5" s="146"/>
      <c r="AI5" s="146"/>
      <c r="AJ5" s="147"/>
      <c r="AK5" s="144">
        <v>4</v>
      </c>
      <c r="AL5" s="145"/>
      <c r="AM5" s="146"/>
      <c r="AN5" s="146"/>
      <c r="AO5" s="146"/>
      <c r="AP5" s="147"/>
      <c r="AQ5" s="144">
        <v>4</v>
      </c>
      <c r="AR5" s="145"/>
      <c r="AS5" s="146"/>
      <c r="AT5" s="146"/>
      <c r="AU5" s="146"/>
      <c r="AV5" s="147"/>
      <c r="AW5" s="144">
        <v>4</v>
      </c>
      <c r="AX5" s="145"/>
      <c r="AY5" s="146"/>
      <c r="AZ5" s="146"/>
      <c r="BA5" s="146"/>
      <c r="BB5" s="147"/>
      <c r="BC5" s="144">
        <v>4</v>
      </c>
      <c r="BD5" s="145"/>
      <c r="BE5" s="146"/>
      <c r="BF5" s="146"/>
      <c r="BG5" s="146"/>
      <c r="BH5" s="147"/>
      <c r="BI5" s="144">
        <v>4</v>
      </c>
      <c r="BJ5" s="145"/>
      <c r="BK5" s="146"/>
      <c r="BL5" s="146"/>
      <c r="BM5" s="146"/>
      <c r="BN5" s="147"/>
      <c r="BO5" s="144">
        <v>4</v>
      </c>
      <c r="BP5" s="145"/>
      <c r="BQ5" s="146"/>
      <c r="BR5" s="146"/>
      <c r="BS5" s="146"/>
      <c r="BT5" s="147"/>
      <c r="BV5" s="126" t="s">
        <v>90</v>
      </c>
      <c r="BW5" s="127"/>
      <c r="BX5" s="127"/>
      <c r="BY5" s="77">
        <f t="shared" si="0"/>
        <v>400309</v>
      </c>
      <c r="BZ5" s="77"/>
      <c r="CA5" s="77"/>
      <c r="CB5" s="77"/>
      <c r="CC5" s="78">
        <f t="shared" si="1"/>
        <v>259.39999999999998</v>
      </c>
      <c r="CD5" s="78"/>
      <c r="CE5" s="79"/>
      <c r="CF5" s="39">
        <v>4</v>
      </c>
      <c r="CG5" s="36">
        <v>76.2</v>
      </c>
      <c r="CH5"/>
      <c r="CI5"/>
      <c r="CJ5"/>
    </row>
    <row r="6" spans="1:88" ht="15" customHeight="1" x14ac:dyDescent="0.15">
      <c r="A6" s="144">
        <v>5</v>
      </c>
      <c r="B6" s="145"/>
      <c r="C6" s="146"/>
      <c r="D6" s="146"/>
      <c r="E6" s="146"/>
      <c r="F6" s="147"/>
      <c r="G6" s="144">
        <v>5</v>
      </c>
      <c r="H6" s="145"/>
      <c r="I6" s="146"/>
      <c r="J6" s="146"/>
      <c r="K6" s="146"/>
      <c r="L6" s="147"/>
      <c r="M6" s="144">
        <v>5</v>
      </c>
      <c r="N6" s="145"/>
      <c r="O6" s="146"/>
      <c r="P6" s="146"/>
      <c r="Q6" s="146"/>
      <c r="R6" s="147"/>
      <c r="S6" s="144">
        <v>5</v>
      </c>
      <c r="T6" s="145"/>
      <c r="U6" s="146"/>
      <c r="V6" s="146"/>
      <c r="W6" s="146"/>
      <c r="X6" s="147"/>
      <c r="Y6" s="144">
        <v>5</v>
      </c>
      <c r="Z6" s="145"/>
      <c r="AA6" s="146"/>
      <c r="AB6" s="146"/>
      <c r="AC6" s="146"/>
      <c r="AD6" s="147"/>
      <c r="AE6" s="144">
        <v>5</v>
      </c>
      <c r="AF6" s="145"/>
      <c r="AG6" s="146"/>
      <c r="AH6" s="146"/>
      <c r="AI6" s="146"/>
      <c r="AJ6" s="147"/>
      <c r="AK6" s="144">
        <v>5</v>
      </c>
      <c r="AL6" s="145"/>
      <c r="AM6" s="146"/>
      <c r="AN6" s="146"/>
      <c r="AO6" s="146"/>
      <c r="AP6" s="147"/>
      <c r="AQ6" s="144">
        <v>5</v>
      </c>
      <c r="AR6" s="145"/>
      <c r="AS6" s="146"/>
      <c r="AT6" s="146"/>
      <c r="AU6" s="146"/>
      <c r="AV6" s="147"/>
      <c r="AW6" s="144">
        <v>5</v>
      </c>
      <c r="AX6" s="145"/>
      <c r="AY6" s="146"/>
      <c r="AZ6" s="146"/>
      <c r="BA6" s="146"/>
      <c r="BB6" s="147"/>
      <c r="BC6" s="144">
        <v>5</v>
      </c>
      <c r="BD6" s="145"/>
      <c r="BE6" s="146"/>
      <c r="BF6" s="146"/>
      <c r="BG6" s="146"/>
      <c r="BH6" s="147"/>
      <c r="BI6" s="144">
        <v>5</v>
      </c>
      <c r="BJ6" s="145"/>
      <c r="BK6" s="146"/>
      <c r="BL6" s="146"/>
      <c r="BM6" s="146"/>
      <c r="BN6" s="147"/>
      <c r="BO6" s="144">
        <v>5</v>
      </c>
      <c r="BP6" s="145"/>
      <c r="BQ6" s="146"/>
      <c r="BR6" s="146"/>
      <c r="BS6" s="146"/>
      <c r="BT6" s="147"/>
      <c r="BV6" s="126" t="s">
        <v>91</v>
      </c>
      <c r="BW6" s="127"/>
      <c r="BX6" s="127"/>
      <c r="BY6" s="77">
        <f t="shared" si="0"/>
        <v>548765</v>
      </c>
      <c r="BZ6" s="77"/>
      <c r="CA6" s="77"/>
      <c r="CB6" s="77"/>
      <c r="CC6" s="78">
        <f t="shared" si="1"/>
        <v>355.59999999999997</v>
      </c>
      <c r="CD6" s="78"/>
      <c r="CE6" s="79"/>
      <c r="CF6" s="39">
        <v>5</v>
      </c>
      <c r="CG6" s="36">
        <v>96.2</v>
      </c>
      <c r="CH6"/>
      <c r="CI6"/>
      <c r="CJ6"/>
    </row>
    <row r="7" spans="1:88" ht="15" customHeight="1" x14ac:dyDescent="0.15">
      <c r="A7" s="144">
        <v>6</v>
      </c>
      <c r="B7" s="145"/>
      <c r="C7" s="146"/>
      <c r="D7" s="146"/>
      <c r="E7" s="146"/>
      <c r="F7" s="147"/>
      <c r="G7" s="144">
        <v>6</v>
      </c>
      <c r="H7" s="145"/>
      <c r="I7" s="146"/>
      <c r="J7" s="146"/>
      <c r="K7" s="146"/>
      <c r="L7" s="147"/>
      <c r="M7" s="144">
        <v>6</v>
      </c>
      <c r="N7" s="145"/>
      <c r="O7" s="146"/>
      <c r="P7" s="146"/>
      <c r="Q7" s="146"/>
      <c r="R7" s="147"/>
      <c r="S7" s="144">
        <v>6</v>
      </c>
      <c r="T7" s="145"/>
      <c r="U7" s="146"/>
      <c r="V7" s="146"/>
      <c r="W7" s="146"/>
      <c r="X7" s="147"/>
      <c r="Y7" s="144">
        <v>6</v>
      </c>
      <c r="Z7" s="145"/>
      <c r="AA7" s="146"/>
      <c r="AB7" s="146"/>
      <c r="AC7" s="146"/>
      <c r="AD7" s="147"/>
      <c r="AE7" s="144">
        <v>6</v>
      </c>
      <c r="AF7" s="145"/>
      <c r="AG7" s="146"/>
      <c r="AH7" s="146"/>
      <c r="AI7" s="146"/>
      <c r="AJ7" s="147"/>
      <c r="AK7" s="144">
        <v>6</v>
      </c>
      <c r="AL7" s="145"/>
      <c r="AM7" s="146"/>
      <c r="AN7" s="146"/>
      <c r="AO7" s="146"/>
      <c r="AP7" s="147"/>
      <c r="AQ7" s="144">
        <v>6</v>
      </c>
      <c r="AR7" s="145"/>
      <c r="AS7" s="146"/>
      <c r="AT7" s="146"/>
      <c r="AU7" s="146"/>
      <c r="AV7" s="147"/>
      <c r="AW7" s="144">
        <v>6</v>
      </c>
      <c r="AX7" s="145"/>
      <c r="AY7" s="146"/>
      <c r="AZ7" s="146"/>
      <c r="BA7" s="146"/>
      <c r="BB7" s="147"/>
      <c r="BC7" s="144">
        <v>6</v>
      </c>
      <c r="BD7" s="145"/>
      <c r="BE7" s="146"/>
      <c r="BF7" s="146"/>
      <c r="BG7" s="146"/>
      <c r="BH7" s="147"/>
      <c r="BI7" s="144">
        <v>6</v>
      </c>
      <c r="BJ7" s="145"/>
      <c r="BK7" s="146"/>
      <c r="BL7" s="146"/>
      <c r="BM7" s="146"/>
      <c r="BN7" s="147"/>
      <c r="BO7" s="144">
        <v>6</v>
      </c>
      <c r="BP7" s="145"/>
      <c r="BQ7" s="146"/>
      <c r="BR7" s="146"/>
      <c r="BS7" s="146"/>
      <c r="BT7" s="147"/>
      <c r="BV7" s="126" t="s">
        <v>53</v>
      </c>
      <c r="BW7" s="127"/>
      <c r="BX7" s="127"/>
      <c r="BY7" s="77">
        <f t="shared" si="0"/>
        <v>611420</v>
      </c>
      <c r="BZ7" s="77"/>
      <c r="CA7" s="77"/>
      <c r="CB7" s="77"/>
      <c r="CC7" s="78">
        <f t="shared" si="1"/>
        <v>396.2</v>
      </c>
      <c r="CD7" s="78"/>
      <c r="CE7" s="79"/>
      <c r="CF7" s="39">
        <v>6</v>
      </c>
      <c r="CG7" s="36">
        <v>40.6</v>
      </c>
      <c r="CH7"/>
      <c r="CI7"/>
      <c r="CJ7"/>
    </row>
    <row r="8" spans="1:88" ht="15" customHeight="1" x14ac:dyDescent="0.15">
      <c r="A8" s="144">
        <v>7</v>
      </c>
      <c r="B8" s="145"/>
      <c r="C8" s="146"/>
      <c r="D8" s="146"/>
      <c r="E8" s="146"/>
      <c r="F8" s="147"/>
      <c r="G8" s="144">
        <v>7</v>
      </c>
      <c r="H8" s="145"/>
      <c r="I8" s="146"/>
      <c r="J8" s="146"/>
      <c r="K8" s="146"/>
      <c r="L8" s="147"/>
      <c r="M8" s="144">
        <v>7</v>
      </c>
      <c r="N8" s="145"/>
      <c r="O8" s="146"/>
      <c r="P8" s="146"/>
      <c r="Q8" s="146"/>
      <c r="R8" s="147"/>
      <c r="S8" s="144">
        <v>7</v>
      </c>
      <c r="T8" s="145"/>
      <c r="U8" s="146"/>
      <c r="V8" s="146"/>
      <c r="W8" s="146"/>
      <c r="X8" s="147"/>
      <c r="Y8" s="144">
        <v>7</v>
      </c>
      <c r="Z8" s="145"/>
      <c r="AA8" s="146"/>
      <c r="AB8" s="146"/>
      <c r="AC8" s="146"/>
      <c r="AD8" s="147"/>
      <c r="AE8" s="144">
        <v>7</v>
      </c>
      <c r="AF8" s="145"/>
      <c r="AG8" s="146"/>
      <c r="AH8" s="146"/>
      <c r="AI8" s="146"/>
      <c r="AJ8" s="147"/>
      <c r="AK8" s="144">
        <v>7</v>
      </c>
      <c r="AL8" s="145"/>
      <c r="AM8" s="146"/>
      <c r="AN8" s="146"/>
      <c r="AO8" s="146"/>
      <c r="AP8" s="147"/>
      <c r="AQ8" s="144">
        <v>7</v>
      </c>
      <c r="AR8" s="145"/>
      <c r="AS8" s="146"/>
      <c r="AT8" s="146"/>
      <c r="AU8" s="146"/>
      <c r="AV8" s="147"/>
      <c r="AW8" s="144">
        <v>7</v>
      </c>
      <c r="AX8" s="145"/>
      <c r="AY8" s="146"/>
      <c r="AZ8" s="146"/>
      <c r="BA8" s="146"/>
      <c r="BB8" s="147"/>
      <c r="BC8" s="144">
        <v>7</v>
      </c>
      <c r="BD8" s="145"/>
      <c r="BE8" s="146"/>
      <c r="BF8" s="146"/>
      <c r="BG8" s="146"/>
      <c r="BH8" s="147"/>
      <c r="BI8" s="144">
        <v>7</v>
      </c>
      <c r="BJ8" s="145"/>
      <c r="BK8" s="146"/>
      <c r="BL8" s="146"/>
      <c r="BM8" s="146"/>
      <c r="BN8" s="147"/>
      <c r="BO8" s="144">
        <v>7</v>
      </c>
      <c r="BP8" s="145"/>
      <c r="BQ8" s="146"/>
      <c r="BR8" s="146"/>
      <c r="BS8" s="146"/>
      <c r="BT8" s="147"/>
      <c r="BV8" s="126" t="s">
        <v>73</v>
      </c>
      <c r="BW8" s="127"/>
      <c r="BX8" s="127"/>
      <c r="BY8" s="77">
        <f t="shared" si="0"/>
        <v>663580</v>
      </c>
      <c r="BZ8" s="77"/>
      <c r="CA8" s="77"/>
      <c r="CB8" s="77"/>
      <c r="CC8" s="78">
        <f t="shared" si="1"/>
        <v>430</v>
      </c>
      <c r="CD8" s="78"/>
      <c r="CE8" s="79"/>
      <c r="CF8" s="39">
        <v>7</v>
      </c>
      <c r="CG8" s="36">
        <v>33.799999999999997</v>
      </c>
      <c r="CH8"/>
      <c r="CI8"/>
      <c r="CJ8"/>
    </row>
    <row r="9" spans="1:88" ht="15" customHeight="1" x14ac:dyDescent="0.15">
      <c r="A9" s="144">
        <v>8</v>
      </c>
      <c r="B9" s="145"/>
      <c r="C9" s="146"/>
      <c r="D9" s="146"/>
      <c r="E9" s="146"/>
      <c r="F9" s="147"/>
      <c r="G9" s="144">
        <v>8</v>
      </c>
      <c r="H9" s="145"/>
      <c r="I9" s="146"/>
      <c r="J9" s="146"/>
      <c r="K9" s="146"/>
      <c r="L9" s="147"/>
      <c r="M9" s="144">
        <v>8</v>
      </c>
      <c r="N9" s="145"/>
      <c r="O9" s="146"/>
      <c r="P9" s="146"/>
      <c r="Q9" s="146"/>
      <c r="R9" s="147"/>
      <c r="S9" s="144">
        <v>8</v>
      </c>
      <c r="T9" s="145"/>
      <c r="U9" s="146"/>
      <c r="V9" s="146"/>
      <c r="W9" s="146"/>
      <c r="X9" s="147"/>
      <c r="Y9" s="144">
        <v>8</v>
      </c>
      <c r="Z9" s="145"/>
      <c r="AA9" s="146"/>
      <c r="AB9" s="146"/>
      <c r="AC9" s="146"/>
      <c r="AD9" s="147"/>
      <c r="AE9" s="144">
        <v>8</v>
      </c>
      <c r="AF9" s="145"/>
      <c r="AG9" s="146"/>
      <c r="AH9" s="146"/>
      <c r="AI9" s="146"/>
      <c r="AJ9" s="147"/>
      <c r="AK9" s="144">
        <v>8</v>
      </c>
      <c r="AL9" s="145"/>
      <c r="AM9" s="146"/>
      <c r="AN9" s="146"/>
      <c r="AO9" s="146"/>
      <c r="AP9" s="147"/>
      <c r="AQ9" s="144">
        <v>8</v>
      </c>
      <c r="AR9" s="145"/>
      <c r="AS9" s="146"/>
      <c r="AT9" s="146"/>
      <c r="AU9" s="146"/>
      <c r="AV9" s="147"/>
      <c r="AW9" s="144">
        <v>8</v>
      </c>
      <c r="AX9" s="145"/>
      <c r="AY9" s="146"/>
      <c r="AZ9" s="146"/>
      <c r="BA9" s="146"/>
      <c r="BB9" s="147"/>
      <c r="BC9" s="144">
        <v>8</v>
      </c>
      <c r="BD9" s="145"/>
      <c r="BE9" s="146"/>
      <c r="BF9" s="146"/>
      <c r="BG9" s="146"/>
      <c r="BH9" s="147"/>
      <c r="BI9" s="144">
        <v>8</v>
      </c>
      <c r="BJ9" s="145"/>
      <c r="BK9" s="146"/>
      <c r="BL9" s="146"/>
      <c r="BM9" s="146"/>
      <c r="BN9" s="147"/>
      <c r="BO9" s="144">
        <v>8</v>
      </c>
      <c r="BP9" s="145"/>
      <c r="BQ9" s="146"/>
      <c r="BR9" s="146"/>
      <c r="BS9" s="146"/>
      <c r="BT9" s="147"/>
      <c r="BV9" s="126" t="s">
        <v>64</v>
      </c>
      <c r="BW9" s="127"/>
      <c r="BX9" s="127"/>
      <c r="BY9" s="77">
        <f t="shared" si="0"/>
        <v>879938</v>
      </c>
      <c r="BZ9" s="77"/>
      <c r="CA9" s="77"/>
      <c r="CB9" s="77"/>
      <c r="CC9" s="78">
        <f t="shared" si="1"/>
        <v>570.20000000000005</v>
      </c>
      <c r="CD9" s="78"/>
      <c r="CE9" s="79"/>
      <c r="CF9" s="39">
        <v>8</v>
      </c>
      <c r="CG9" s="36">
        <v>140.19999999999999</v>
      </c>
      <c r="CH9"/>
      <c r="CI9"/>
      <c r="CJ9"/>
    </row>
    <row r="10" spans="1:88" ht="15" customHeight="1" x14ac:dyDescent="0.15">
      <c r="A10" s="144">
        <v>9</v>
      </c>
      <c r="B10" s="145"/>
      <c r="C10" s="146"/>
      <c r="D10" s="146"/>
      <c r="E10" s="146"/>
      <c r="F10" s="147"/>
      <c r="G10" s="144">
        <v>9</v>
      </c>
      <c r="H10" s="145"/>
      <c r="I10" s="146"/>
      <c r="J10" s="146"/>
      <c r="K10" s="146"/>
      <c r="L10" s="147"/>
      <c r="M10" s="144">
        <v>9</v>
      </c>
      <c r="N10" s="145"/>
      <c r="O10" s="146"/>
      <c r="P10" s="146"/>
      <c r="Q10" s="146"/>
      <c r="R10" s="147"/>
      <c r="S10" s="144">
        <v>9</v>
      </c>
      <c r="T10" s="145"/>
      <c r="U10" s="146"/>
      <c r="V10" s="146"/>
      <c r="W10" s="146"/>
      <c r="X10" s="147"/>
      <c r="Y10" s="144">
        <v>9</v>
      </c>
      <c r="Z10" s="145"/>
      <c r="AA10" s="146"/>
      <c r="AB10" s="146"/>
      <c r="AC10" s="146"/>
      <c r="AD10" s="147"/>
      <c r="AE10" s="144">
        <v>9</v>
      </c>
      <c r="AF10" s="145"/>
      <c r="AG10" s="146"/>
      <c r="AH10" s="146"/>
      <c r="AI10" s="146"/>
      <c r="AJ10" s="147"/>
      <c r="AK10" s="144">
        <v>9</v>
      </c>
      <c r="AL10" s="145"/>
      <c r="AM10" s="146"/>
      <c r="AN10" s="146"/>
      <c r="AO10" s="146"/>
      <c r="AP10" s="147"/>
      <c r="AQ10" s="144">
        <v>9</v>
      </c>
      <c r="AR10" s="145"/>
      <c r="AS10" s="146"/>
      <c r="AT10" s="146"/>
      <c r="AU10" s="146"/>
      <c r="AV10" s="147"/>
      <c r="AW10" s="144">
        <v>9</v>
      </c>
      <c r="AX10" s="145"/>
      <c r="AY10" s="146"/>
      <c r="AZ10" s="146"/>
      <c r="BA10" s="146"/>
      <c r="BB10" s="147"/>
      <c r="BC10" s="144">
        <v>9</v>
      </c>
      <c r="BD10" s="145"/>
      <c r="BE10" s="146"/>
      <c r="BF10" s="146"/>
      <c r="BG10" s="146"/>
      <c r="BH10" s="147"/>
      <c r="BI10" s="144">
        <v>9</v>
      </c>
      <c r="BJ10" s="145"/>
      <c r="BK10" s="146"/>
      <c r="BL10" s="146"/>
      <c r="BM10" s="146"/>
      <c r="BN10" s="147"/>
      <c r="BO10" s="144">
        <v>9</v>
      </c>
      <c r="BP10" s="145"/>
      <c r="BQ10" s="146"/>
      <c r="BR10" s="146"/>
      <c r="BS10" s="146"/>
      <c r="BT10" s="147"/>
      <c r="BV10" s="126" t="s">
        <v>92</v>
      </c>
      <c r="BW10" s="127"/>
      <c r="BX10" s="127"/>
      <c r="BY10" s="77">
        <f t="shared" si="0"/>
        <v>1053241</v>
      </c>
      <c r="BZ10" s="77"/>
      <c r="CA10" s="77"/>
      <c r="CB10" s="77"/>
      <c r="CC10" s="78">
        <f t="shared" si="1"/>
        <v>682.5</v>
      </c>
      <c r="CD10" s="78"/>
      <c r="CE10" s="79"/>
      <c r="CF10" s="39">
        <v>9</v>
      </c>
      <c r="CG10" s="36">
        <v>112.3</v>
      </c>
      <c r="CH10"/>
      <c r="CI10"/>
      <c r="CJ10"/>
    </row>
    <row r="11" spans="1:88" ht="15" customHeight="1" x14ac:dyDescent="0.15">
      <c r="A11" s="144">
        <v>10</v>
      </c>
      <c r="B11" s="145"/>
      <c r="C11" s="146"/>
      <c r="D11" s="146"/>
      <c r="E11" s="146"/>
      <c r="F11" s="147"/>
      <c r="G11" s="144">
        <v>10</v>
      </c>
      <c r="H11" s="145"/>
      <c r="I11" s="146"/>
      <c r="J11" s="146"/>
      <c r="K11" s="146"/>
      <c r="L11" s="147"/>
      <c r="M11" s="144">
        <v>10</v>
      </c>
      <c r="N11" s="145"/>
      <c r="O11" s="146"/>
      <c r="P11" s="146"/>
      <c r="Q11" s="146"/>
      <c r="R11" s="147"/>
      <c r="S11" s="144">
        <v>10</v>
      </c>
      <c r="T11" s="145"/>
      <c r="U11" s="146"/>
      <c r="V11" s="146"/>
      <c r="W11" s="146"/>
      <c r="X11" s="147"/>
      <c r="Y11" s="144">
        <v>10</v>
      </c>
      <c r="Z11" s="145"/>
      <c r="AA11" s="146"/>
      <c r="AB11" s="146"/>
      <c r="AC11" s="146"/>
      <c r="AD11" s="147"/>
      <c r="AE11" s="144">
        <v>10</v>
      </c>
      <c r="AF11" s="145"/>
      <c r="AG11" s="146"/>
      <c r="AH11" s="146"/>
      <c r="AI11" s="146"/>
      <c r="AJ11" s="147"/>
      <c r="AK11" s="144">
        <v>10</v>
      </c>
      <c r="AL11" s="145"/>
      <c r="AM11" s="146"/>
      <c r="AN11" s="146"/>
      <c r="AO11" s="146"/>
      <c r="AP11" s="147"/>
      <c r="AQ11" s="144">
        <v>10</v>
      </c>
      <c r="AR11" s="145"/>
      <c r="AS11" s="146"/>
      <c r="AT11" s="146"/>
      <c r="AU11" s="146"/>
      <c r="AV11" s="147"/>
      <c r="AW11" s="144">
        <v>10</v>
      </c>
      <c r="AX11" s="145"/>
      <c r="AY11" s="146"/>
      <c r="AZ11" s="146"/>
      <c r="BA11" s="146"/>
      <c r="BB11" s="147"/>
      <c r="BC11" s="144">
        <v>10</v>
      </c>
      <c r="BD11" s="145"/>
      <c r="BE11" s="146"/>
      <c r="BF11" s="146"/>
      <c r="BG11" s="146"/>
      <c r="BH11" s="147"/>
      <c r="BI11" s="144">
        <v>10</v>
      </c>
      <c r="BJ11" s="145"/>
      <c r="BK11" s="146"/>
      <c r="BL11" s="146"/>
      <c r="BM11" s="146"/>
      <c r="BN11" s="147"/>
      <c r="BO11" s="144">
        <v>10</v>
      </c>
      <c r="BP11" s="145"/>
      <c r="BQ11" s="146"/>
      <c r="BR11" s="146"/>
      <c r="BS11" s="146"/>
      <c r="BT11" s="147"/>
      <c r="BV11" s="126" t="s">
        <v>94</v>
      </c>
      <c r="BW11" s="127"/>
      <c r="BX11" s="127"/>
      <c r="BY11" s="77">
        <f t="shared" si="0"/>
        <v>1166667</v>
      </c>
      <c r="BZ11" s="77"/>
      <c r="CA11" s="77"/>
      <c r="CB11" s="77"/>
      <c r="CC11" s="78">
        <f t="shared" si="1"/>
        <v>756</v>
      </c>
      <c r="CD11" s="78"/>
      <c r="CE11" s="79"/>
      <c r="CF11" s="39">
        <v>10</v>
      </c>
      <c r="CG11" s="36">
        <v>73.5</v>
      </c>
      <c r="CH11"/>
      <c r="CI11"/>
      <c r="CJ11"/>
    </row>
    <row r="12" spans="1:88" ht="15" customHeight="1" x14ac:dyDescent="0.15">
      <c r="A12" s="144">
        <v>11</v>
      </c>
      <c r="B12" s="145"/>
      <c r="C12" s="146"/>
      <c r="D12" s="146"/>
      <c r="E12" s="146"/>
      <c r="F12" s="147"/>
      <c r="G12" s="144">
        <v>11</v>
      </c>
      <c r="H12" s="145"/>
      <c r="I12" s="146"/>
      <c r="J12" s="146"/>
      <c r="K12" s="146"/>
      <c r="L12" s="147"/>
      <c r="M12" s="144">
        <v>11</v>
      </c>
      <c r="N12" s="145"/>
      <c r="O12" s="146"/>
      <c r="P12" s="146"/>
      <c r="Q12" s="146"/>
      <c r="R12" s="147"/>
      <c r="S12" s="144">
        <v>11</v>
      </c>
      <c r="T12" s="145"/>
      <c r="U12" s="146"/>
      <c r="V12" s="146"/>
      <c r="W12" s="146"/>
      <c r="X12" s="147"/>
      <c r="Y12" s="144">
        <v>11</v>
      </c>
      <c r="Z12" s="145"/>
      <c r="AA12" s="146"/>
      <c r="AB12" s="146"/>
      <c r="AC12" s="146"/>
      <c r="AD12" s="147"/>
      <c r="AE12" s="144">
        <v>11</v>
      </c>
      <c r="AF12" s="145"/>
      <c r="AG12" s="146"/>
      <c r="AH12" s="146"/>
      <c r="AI12" s="146"/>
      <c r="AJ12" s="147"/>
      <c r="AK12" s="144">
        <v>11</v>
      </c>
      <c r="AL12" s="145"/>
      <c r="AM12" s="146"/>
      <c r="AN12" s="146"/>
      <c r="AO12" s="146"/>
      <c r="AP12" s="147"/>
      <c r="AQ12" s="144">
        <v>11</v>
      </c>
      <c r="AR12" s="145"/>
      <c r="AS12" s="146"/>
      <c r="AT12" s="146"/>
      <c r="AU12" s="146"/>
      <c r="AV12" s="147"/>
      <c r="AW12" s="144">
        <v>11</v>
      </c>
      <c r="AX12" s="145"/>
      <c r="AY12" s="146"/>
      <c r="AZ12" s="146"/>
      <c r="BA12" s="146"/>
      <c r="BB12" s="147"/>
      <c r="BC12" s="144">
        <v>11</v>
      </c>
      <c r="BD12" s="145"/>
      <c r="BE12" s="146"/>
      <c r="BF12" s="146"/>
      <c r="BG12" s="146"/>
      <c r="BH12" s="147"/>
      <c r="BI12" s="144">
        <v>11</v>
      </c>
      <c r="BJ12" s="145"/>
      <c r="BK12" s="146"/>
      <c r="BL12" s="146"/>
      <c r="BM12" s="146"/>
      <c r="BN12" s="147"/>
      <c r="BO12" s="144">
        <v>11</v>
      </c>
      <c r="BP12" s="145"/>
      <c r="BQ12" s="146"/>
      <c r="BR12" s="146"/>
      <c r="BS12" s="146"/>
      <c r="BT12" s="147"/>
      <c r="BV12" s="126" t="s">
        <v>93</v>
      </c>
      <c r="BW12" s="127"/>
      <c r="BX12" s="127"/>
      <c r="BY12" s="77">
        <f t="shared" si="0"/>
        <v>1306790</v>
      </c>
      <c r="BZ12" s="77"/>
      <c r="CA12" s="77"/>
      <c r="CB12" s="77"/>
      <c r="CC12" s="78">
        <f t="shared" si="1"/>
        <v>846.8</v>
      </c>
      <c r="CD12" s="78"/>
      <c r="CE12" s="79"/>
      <c r="CF12" s="39">
        <v>11</v>
      </c>
      <c r="CG12" s="36">
        <v>90.8</v>
      </c>
      <c r="CH12"/>
      <c r="CI12"/>
      <c r="CJ12"/>
    </row>
    <row r="13" spans="1:88" ht="15" customHeight="1" x14ac:dyDescent="0.15">
      <c r="A13" s="144">
        <v>12</v>
      </c>
      <c r="B13" s="145"/>
      <c r="C13" s="146"/>
      <c r="D13" s="146"/>
      <c r="E13" s="146"/>
      <c r="F13" s="147"/>
      <c r="G13" s="144">
        <v>12</v>
      </c>
      <c r="H13" s="145"/>
      <c r="I13" s="146"/>
      <c r="J13" s="146"/>
      <c r="K13" s="146"/>
      <c r="L13" s="147"/>
      <c r="M13" s="144">
        <v>12</v>
      </c>
      <c r="N13" s="145"/>
      <c r="O13" s="146"/>
      <c r="P13" s="146"/>
      <c r="Q13" s="146"/>
      <c r="R13" s="147"/>
      <c r="S13" s="144">
        <v>12</v>
      </c>
      <c r="T13" s="145"/>
      <c r="U13" s="146"/>
      <c r="V13" s="146"/>
      <c r="W13" s="146"/>
      <c r="X13" s="147"/>
      <c r="Y13" s="144">
        <v>12</v>
      </c>
      <c r="Z13" s="145"/>
      <c r="AA13" s="146"/>
      <c r="AB13" s="146"/>
      <c r="AC13" s="146"/>
      <c r="AD13" s="147"/>
      <c r="AE13" s="144">
        <v>12</v>
      </c>
      <c r="AF13" s="145"/>
      <c r="AG13" s="146"/>
      <c r="AH13" s="146"/>
      <c r="AI13" s="146"/>
      <c r="AJ13" s="147"/>
      <c r="AK13" s="144">
        <v>12</v>
      </c>
      <c r="AL13" s="145"/>
      <c r="AM13" s="146"/>
      <c r="AN13" s="146"/>
      <c r="AO13" s="146"/>
      <c r="AP13" s="147"/>
      <c r="AQ13" s="144">
        <v>12</v>
      </c>
      <c r="AR13" s="145"/>
      <c r="AS13" s="146"/>
      <c r="AT13" s="146"/>
      <c r="AU13" s="146"/>
      <c r="AV13" s="147"/>
      <c r="AW13" s="144">
        <v>12</v>
      </c>
      <c r="AX13" s="145"/>
      <c r="AY13" s="146"/>
      <c r="AZ13" s="146"/>
      <c r="BA13" s="146"/>
      <c r="BB13" s="147"/>
      <c r="BC13" s="144">
        <v>12</v>
      </c>
      <c r="BD13" s="145"/>
      <c r="BE13" s="146"/>
      <c r="BF13" s="146"/>
      <c r="BG13" s="146"/>
      <c r="BH13" s="147"/>
      <c r="BI13" s="144">
        <v>12</v>
      </c>
      <c r="BJ13" s="145"/>
      <c r="BK13" s="146"/>
      <c r="BL13" s="146"/>
      <c r="BM13" s="146"/>
      <c r="BN13" s="147"/>
      <c r="BO13" s="144">
        <v>12</v>
      </c>
      <c r="BP13" s="145"/>
      <c r="BQ13" s="146"/>
      <c r="BR13" s="146"/>
      <c r="BS13" s="146"/>
      <c r="BT13" s="147"/>
      <c r="BV13" s="126" t="s">
        <v>96</v>
      </c>
      <c r="BW13" s="127"/>
      <c r="BX13" s="127"/>
      <c r="BY13" s="77">
        <f t="shared" si="0"/>
        <v>1433025</v>
      </c>
      <c r="BZ13" s="77"/>
      <c r="CA13" s="77"/>
      <c r="CB13" s="77"/>
      <c r="CC13" s="78">
        <f t="shared" si="1"/>
        <v>928.59999999999991</v>
      </c>
      <c r="CD13" s="78"/>
      <c r="CE13" s="79"/>
      <c r="CF13" s="39">
        <v>12</v>
      </c>
      <c r="CG13" s="36">
        <v>81.8</v>
      </c>
      <c r="CH13"/>
      <c r="CI13"/>
      <c r="CJ13"/>
    </row>
    <row r="14" spans="1:88" ht="15" customHeight="1" x14ac:dyDescent="0.15">
      <c r="A14" s="144">
        <v>13</v>
      </c>
      <c r="B14" s="145"/>
      <c r="C14" s="146"/>
      <c r="D14" s="146"/>
      <c r="E14" s="146"/>
      <c r="F14" s="147"/>
      <c r="G14" s="144">
        <v>13</v>
      </c>
      <c r="H14" s="145"/>
      <c r="I14" s="146"/>
      <c r="J14" s="146"/>
      <c r="K14" s="146"/>
      <c r="L14" s="147"/>
      <c r="M14" s="144">
        <v>13</v>
      </c>
      <c r="N14" s="145"/>
      <c r="O14" s="146"/>
      <c r="P14" s="146"/>
      <c r="Q14" s="146"/>
      <c r="R14" s="147"/>
      <c r="S14" s="144">
        <v>13</v>
      </c>
      <c r="T14" s="145"/>
      <c r="U14" s="146"/>
      <c r="V14" s="146"/>
      <c r="W14" s="146"/>
      <c r="X14" s="147"/>
      <c r="Y14" s="144">
        <v>13</v>
      </c>
      <c r="Z14" s="145"/>
      <c r="AA14" s="146"/>
      <c r="AB14" s="146"/>
      <c r="AC14" s="146"/>
      <c r="AD14" s="147"/>
      <c r="AE14" s="144">
        <v>13</v>
      </c>
      <c r="AF14" s="145"/>
      <c r="AG14" s="146"/>
      <c r="AH14" s="146"/>
      <c r="AI14" s="146"/>
      <c r="AJ14" s="147"/>
      <c r="AK14" s="144">
        <v>13</v>
      </c>
      <c r="AL14" s="145"/>
      <c r="AM14" s="146"/>
      <c r="AN14" s="146"/>
      <c r="AO14" s="146"/>
      <c r="AP14" s="147"/>
      <c r="AQ14" s="144">
        <v>13</v>
      </c>
      <c r="AR14" s="145"/>
      <c r="AS14" s="146"/>
      <c r="AT14" s="146"/>
      <c r="AU14" s="146"/>
      <c r="AV14" s="147"/>
      <c r="AW14" s="144">
        <v>13</v>
      </c>
      <c r="AX14" s="145"/>
      <c r="AY14" s="146"/>
      <c r="AZ14" s="146"/>
      <c r="BA14" s="146"/>
      <c r="BB14" s="147"/>
      <c r="BC14" s="144">
        <v>13</v>
      </c>
      <c r="BD14" s="145"/>
      <c r="BE14" s="146"/>
      <c r="BF14" s="146"/>
      <c r="BG14" s="146"/>
      <c r="BH14" s="147"/>
      <c r="BI14" s="144">
        <v>13</v>
      </c>
      <c r="BJ14" s="145"/>
      <c r="BK14" s="146"/>
      <c r="BL14" s="146"/>
      <c r="BM14" s="146"/>
      <c r="BN14" s="147"/>
      <c r="BO14" s="144">
        <v>13</v>
      </c>
      <c r="BP14" s="145"/>
      <c r="BQ14" s="146"/>
      <c r="BR14" s="146"/>
      <c r="BS14" s="146"/>
      <c r="BT14" s="147"/>
      <c r="BV14" s="126" t="s">
        <v>95</v>
      </c>
      <c r="BW14" s="127"/>
      <c r="BX14" s="127"/>
      <c r="BY14" s="77">
        <f t="shared" si="0"/>
        <v>1582099</v>
      </c>
      <c r="BZ14" s="77"/>
      <c r="CA14" s="77"/>
      <c r="CB14" s="77"/>
      <c r="CC14" s="78">
        <f t="shared" si="1"/>
        <v>1025.1999999999998</v>
      </c>
      <c r="CD14" s="78"/>
      <c r="CE14" s="79"/>
      <c r="CF14" s="39">
        <v>13</v>
      </c>
      <c r="CG14" s="36">
        <v>96.6</v>
      </c>
      <c r="CH14"/>
      <c r="CI14"/>
      <c r="CJ14"/>
    </row>
    <row r="15" spans="1:88" ht="15" customHeight="1" x14ac:dyDescent="0.15">
      <c r="A15" s="144">
        <v>14</v>
      </c>
      <c r="B15" s="145"/>
      <c r="C15" s="146"/>
      <c r="D15" s="146"/>
      <c r="E15" s="146"/>
      <c r="F15" s="147"/>
      <c r="G15" s="144">
        <v>14</v>
      </c>
      <c r="H15" s="145"/>
      <c r="I15" s="146"/>
      <c r="J15" s="146"/>
      <c r="K15" s="146"/>
      <c r="L15" s="147"/>
      <c r="M15" s="144">
        <v>14</v>
      </c>
      <c r="N15" s="145"/>
      <c r="O15" s="146"/>
      <c r="P15" s="146"/>
      <c r="Q15" s="146"/>
      <c r="R15" s="147"/>
      <c r="S15" s="144">
        <v>14</v>
      </c>
      <c r="T15" s="145"/>
      <c r="U15" s="146"/>
      <c r="V15" s="146"/>
      <c r="W15" s="146"/>
      <c r="X15" s="147"/>
      <c r="Y15" s="144">
        <v>14</v>
      </c>
      <c r="Z15" s="145"/>
      <c r="AA15" s="146"/>
      <c r="AB15" s="146"/>
      <c r="AC15" s="146"/>
      <c r="AD15" s="147"/>
      <c r="AE15" s="144">
        <v>14</v>
      </c>
      <c r="AF15" s="145"/>
      <c r="AG15" s="146"/>
      <c r="AH15" s="146"/>
      <c r="AI15" s="146"/>
      <c r="AJ15" s="147"/>
      <c r="AK15" s="144">
        <v>14</v>
      </c>
      <c r="AL15" s="145"/>
      <c r="AM15" s="146"/>
      <c r="AN15" s="146"/>
      <c r="AO15" s="146"/>
      <c r="AP15" s="147"/>
      <c r="AQ15" s="144">
        <v>14</v>
      </c>
      <c r="AR15" s="145"/>
      <c r="AS15" s="146"/>
      <c r="AT15" s="146"/>
      <c r="AU15" s="146"/>
      <c r="AV15" s="147"/>
      <c r="AW15" s="144">
        <v>14</v>
      </c>
      <c r="AX15" s="145"/>
      <c r="AY15" s="146"/>
      <c r="AZ15" s="146"/>
      <c r="BA15" s="146"/>
      <c r="BB15" s="147"/>
      <c r="BC15" s="144">
        <v>14</v>
      </c>
      <c r="BD15" s="145"/>
      <c r="BE15" s="146"/>
      <c r="BF15" s="146"/>
      <c r="BG15" s="146"/>
      <c r="BH15" s="147"/>
      <c r="BI15" s="144">
        <v>14</v>
      </c>
      <c r="BJ15" s="145"/>
      <c r="BK15" s="146"/>
      <c r="BL15" s="146"/>
      <c r="BM15" s="146"/>
      <c r="BN15" s="147"/>
      <c r="BO15" s="144">
        <v>14</v>
      </c>
      <c r="BP15" s="145"/>
      <c r="BQ15" s="146"/>
      <c r="BR15" s="146"/>
      <c r="BS15" s="146"/>
      <c r="BT15" s="147"/>
      <c r="BV15" s="126" t="s">
        <v>97</v>
      </c>
      <c r="BW15" s="127"/>
      <c r="BX15" s="127"/>
      <c r="BY15" s="77">
        <f t="shared" si="0"/>
        <v>1721296</v>
      </c>
      <c r="BZ15" s="77"/>
      <c r="CA15" s="77"/>
      <c r="CB15" s="77"/>
      <c r="CC15" s="78">
        <f t="shared" si="1"/>
        <v>1115.3999999999999</v>
      </c>
      <c r="CD15" s="78"/>
      <c r="CE15" s="79"/>
      <c r="CF15" s="39">
        <v>14</v>
      </c>
      <c r="CG15" s="36">
        <v>90.2</v>
      </c>
      <c r="CH15"/>
      <c r="CI15"/>
      <c r="CJ15"/>
    </row>
    <row r="16" spans="1:88" ht="15" customHeight="1" x14ac:dyDescent="0.15">
      <c r="A16" s="144">
        <v>15</v>
      </c>
      <c r="B16" s="145"/>
      <c r="C16" s="146"/>
      <c r="D16" s="146"/>
      <c r="E16" s="146"/>
      <c r="F16" s="147"/>
      <c r="G16" s="144">
        <v>15</v>
      </c>
      <c r="H16" s="145"/>
      <c r="I16" s="146"/>
      <c r="J16" s="146"/>
      <c r="K16" s="146"/>
      <c r="L16" s="147"/>
      <c r="M16" s="144">
        <v>15</v>
      </c>
      <c r="N16" s="145"/>
      <c r="O16" s="146"/>
      <c r="P16" s="146"/>
      <c r="Q16" s="146"/>
      <c r="R16" s="147"/>
      <c r="S16" s="144">
        <v>15</v>
      </c>
      <c r="T16" s="145"/>
      <c r="U16" s="146"/>
      <c r="V16" s="146"/>
      <c r="W16" s="146"/>
      <c r="X16" s="147"/>
      <c r="Y16" s="144">
        <v>15</v>
      </c>
      <c r="Z16" s="145"/>
      <c r="AA16" s="146"/>
      <c r="AB16" s="146"/>
      <c r="AC16" s="146"/>
      <c r="AD16" s="147"/>
      <c r="AE16" s="144">
        <v>15</v>
      </c>
      <c r="AF16" s="145"/>
      <c r="AG16" s="146"/>
      <c r="AH16" s="146"/>
      <c r="AI16" s="146"/>
      <c r="AJ16" s="147"/>
      <c r="AK16" s="144">
        <v>15</v>
      </c>
      <c r="AL16" s="145"/>
      <c r="AM16" s="146"/>
      <c r="AN16" s="146"/>
      <c r="AO16" s="146"/>
      <c r="AP16" s="147"/>
      <c r="AQ16" s="144">
        <v>15</v>
      </c>
      <c r="AR16" s="145"/>
      <c r="AS16" s="146"/>
      <c r="AT16" s="146"/>
      <c r="AU16" s="146"/>
      <c r="AV16" s="147"/>
      <c r="AW16" s="144">
        <v>15</v>
      </c>
      <c r="AX16" s="145"/>
      <c r="AY16" s="146"/>
      <c r="AZ16" s="146"/>
      <c r="BA16" s="146"/>
      <c r="BB16" s="147"/>
      <c r="BC16" s="144">
        <v>15</v>
      </c>
      <c r="BD16" s="145"/>
      <c r="BE16" s="146"/>
      <c r="BF16" s="146"/>
      <c r="BG16" s="146"/>
      <c r="BH16" s="147"/>
      <c r="BI16" s="144">
        <v>15</v>
      </c>
      <c r="BJ16" s="145"/>
      <c r="BK16" s="146"/>
      <c r="BL16" s="146"/>
      <c r="BM16" s="146"/>
      <c r="BN16" s="147"/>
      <c r="BO16" s="144">
        <v>15</v>
      </c>
      <c r="BP16" s="145"/>
      <c r="BQ16" s="146"/>
      <c r="BR16" s="146"/>
      <c r="BS16" s="146"/>
      <c r="BT16" s="147"/>
      <c r="BV16" s="126" t="s">
        <v>51</v>
      </c>
      <c r="BW16" s="127"/>
      <c r="BX16" s="127"/>
      <c r="BY16" s="77">
        <f t="shared" si="0"/>
        <v>1865278</v>
      </c>
      <c r="BZ16" s="77"/>
      <c r="CA16" s="77"/>
      <c r="CB16" s="77"/>
      <c r="CC16" s="78">
        <f t="shared" si="1"/>
        <v>1208.6999999999998</v>
      </c>
      <c r="CD16" s="78"/>
      <c r="CE16" s="79"/>
      <c r="CF16" s="39">
        <v>15</v>
      </c>
      <c r="CG16" s="36">
        <v>93.3</v>
      </c>
      <c r="CH16"/>
      <c r="CI16"/>
      <c r="CJ16"/>
    </row>
    <row r="17" spans="1:88" ht="15" customHeight="1" x14ac:dyDescent="0.15">
      <c r="A17" s="144">
        <v>16</v>
      </c>
      <c r="B17" s="145"/>
      <c r="C17" s="146"/>
      <c r="D17" s="146"/>
      <c r="E17" s="146"/>
      <c r="F17" s="147"/>
      <c r="G17" s="144">
        <v>16</v>
      </c>
      <c r="H17" s="145"/>
      <c r="I17" s="146"/>
      <c r="J17" s="146"/>
      <c r="K17" s="146"/>
      <c r="L17" s="147"/>
      <c r="M17" s="144">
        <v>16</v>
      </c>
      <c r="N17" s="145"/>
      <c r="O17" s="146"/>
      <c r="P17" s="146"/>
      <c r="Q17" s="146"/>
      <c r="R17" s="147"/>
      <c r="S17" s="144">
        <v>16</v>
      </c>
      <c r="T17" s="145"/>
      <c r="U17" s="146"/>
      <c r="V17" s="146"/>
      <c r="W17" s="146"/>
      <c r="X17" s="147"/>
      <c r="Y17" s="144">
        <v>16</v>
      </c>
      <c r="Z17" s="145"/>
      <c r="AA17" s="146"/>
      <c r="AB17" s="146"/>
      <c r="AC17" s="146"/>
      <c r="AD17" s="147"/>
      <c r="AE17" s="144">
        <v>16</v>
      </c>
      <c r="AF17" s="145"/>
      <c r="AG17" s="146"/>
      <c r="AH17" s="146"/>
      <c r="AI17" s="146"/>
      <c r="AJ17" s="147"/>
      <c r="AK17" s="144">
        <v>16</v>
      </c>
      <c r="AL17" s="145"/>
      <c r="AM17" s="146"/>
      <c r="AN17" s="146"/>
      <c r="AO17" s="146"/>
      <c r="AP17" s="147"/>
      <c r="AQ17" s="144">
        <v>16</v>
      </c>
      <c r="AR17" s="145"/>
      <c r="AS17" s="146"/>
      <c r="AT17" s="146"/>
      <c r="AU17" s="146"/>
      <c r="AV17" s="147"/>
      <c r="AW17" s="144">
        <v>16</v>
      </c>
      <c r="AX17" s="145"/>
      <c r="AY17" s="146"/>
      <c r="AZ17" s="146"/>
      <c r="BA17" s="146"/>
      <c r="BB17" s="147"/>
      <c r="BC17" s="144">
        <v>16</v>
      </c>
      <c r="BD17" s="145"/>
      <c r="BE17" s="146"/>
      <c r="BF17" s="146"/>
      <c r="BG17" s="146"/>
      <c r="BH17" s="147"/>
      <c r="BI17" s="144">
        <v>16</v>
      </c>
      <c r="BJ17" s="145"/>
      <c r="BK17" s="146"/>
      <c r="BL17" s="146"/>
      <c r="BM17" s="146"/>
      <c r="BN17" s="147"/>
      <c r="BO17" s="144">
        <v>16</v>
      </c>
      <c r="BP17" s="145"/>
      <c r="BQ17" s="146"/>
      <c r="BR17" s="146"/>
      <c r="BS17" s="146"/>
      <c r="BT17" s="147"/>
      <c r="BV17" s="126" t="s">
        <v>98</v>
      </c>
      <c r="BW17" s="127"/>
      <c r="BX17" s="127"/>
      <c r="BY17" s="77">
        <f t="shared" si="0"/>
        <v>2058333</v>
      </c>
      <c r="BZ17" s="77"/>
      <c r="CA17" s="77"/>
      <c r="CB17" s="77"/>
      <c r="CC17" s="78">
        <f t="shared" si="1"/>
        <v>1333.7999999999997</v>
      </c>
      <c r="CD17" s="78"/>
      <c r="CE17" s="79"/>
      <c r="CF17" s="39">
        <v>16</v>
      </c>
      <c r="CG17" s="36">
        <v>125.1</v>
      </c>
      <c r="CH17"/>
      <c r="CI17"/>
      <c r="CJ17"/>
    </row>
    <row r="18" spans="1:88" ht="15" customHeight="1" x14ac:dyDescent="0.15">
      <c r="A18" s="144">
        <v>17</v>
      </c>
      <c r="B18" s="145"/>
      <c r="C18" s="146"/>
      <c r="D18" s="146"/>
      <c r="E18" s="146"/>
      <c r="F18" s="147"/>
      <c r="G18" s="144">
        <v>17</v>
      </c>
      <c r="H18" s="145"/>
      <c r="I18" s="146"/>
      <c r="J18" s="146"/>
      <c r="K18" s="146"/>
      <c r="L18" s="147"/>
      <c r="M18" s="144">
        <v>17</v>
      </c>
      <c r="N18" s="145"/>
      <c r="O18" s="146"/>
      <c r="P18" s="146"/>
      <c r="Q18" s="146"/>
      <c r="R18" s="147"/>
      <c r="S18" s="144">
        <v>17</v>
      </c>
      <c r="T18" s="145"/>
      <c r="U18" s="146"/>
      <c r="V18" s="146"/>
      <c r="W18" s="146"/>
      <c r="X18" s="147"/>
      <c r="Y18" s="144">
        <v>17</v>
      </c>
      <c r="Z18" s="145"/>
      <c r="AA18" s="146"/>
      <c r="AB18" s="146"/>
      <c r="AC18" s="146"/>
      <c r="AD18" s="147"/>
      <c r="AE18" s="144">
        <v>17</v>
      </c>
      <c r="AF18" s="145"/>
      <c r="AG18" s="146"/>
      <c r="AH18" s="146"/>
      <c r="AI18" s="146"/>
      <c r="AJ18" s="147"/>
      <c r="AK18" s="144">
        <v>17</v>
      </c>
      <c r="AL18" s="145"/>
      <c r="AM18" s="146"/>
      <c r="AN18" s="146"/>
      <c r="AO18" s="146"/>
      <c r="AP18" s="147"/>
      <c r="AQ18" s="144">
        <v>17</v>
      </c>
      <c r="AR18" s="145"/>
      <c r="AS18" s="146"/>
      <c r="AT18" s="146"/>
      <c r="AU18" s="146"/>
      <c r="AV18" s="147"/>
      <c r="AW18" s="144">
        <v>17</v>
      </c>
      <c r="AX18" s="145"/>
      <c r="AY18" s="146"/>
      <c r="AZ18" s="146"/>
      <c r="BA18" s="146"/>
      <c r="BB18" s="147"/>
      <c r="BC18" s="144">
        <v>17</v>
      </c>
      <c r="BD18" s="145"/>
      <c r="BE18" s="146"/>
      <c r="BF18" s="146"/>
      <c r="BG18" s="146"/>
      <c r="BH18" s="147"/>
      <c r="BI18" s="144">
        <v>17</v>
      </c>
      <c r="BJ18" s="145"/>
      <c r="BK18" s="146"/>
      <c r="BL18" s="146"/>
      <c r="BM18" s="146"/>
      <c r="BN18" s="147"/>
      <c r="BO18" s="144">
        <v>17</v>
      </c>
      <c r="BP18" s="145"/>
      <c r="BQ18" s="146"/>
      <c r="BR18" s="146"/>
      <c r="BS18" s="146"/>
      <c r="BT18" s="147"/>
      <c r="BV18" s="126" t="s">
        <v>99</v>
      </c>
      <c r="BW18" s="127"/>
      <c r="BX18" s="127"/>
      <c r="BY18" s="77">
        <f t="shared" si="0"/>
        <v>2239198</v>
      </c>
      <c r="BZ18" s="77"/>
      <c r="CA18" s="77"/>
      <c r="CB18" s="77"/>
      <c r="CC18" s="78">
        <f t="shared" si="1"/>
        <v>1450.9999999999998</v>
      </c>
      <c r="CD18" s="78"/>
      <c r="CE18" s="79"/>
      <c r="CF18" s="39">
        <v>17</v>
      </c>
      <c r="CG18" s="36">
        <v>117.2</v>
      </c>
      <c r="CH18"/>
      <c r="CI18"/>
      <c r="CJ18"/>
    </row>
    <row r="19" spans="1:88" ht="15" customHeight="1" x14ac:dyDescent="0.15">
      <c r="A19" s="144">
        <v>18</v>
      </c>
      <c r="B19" s="145"/>
      <c r="C19" s="146"/>
      <c r="D19" s="146"/>
      <c r="E19" s="146"/>
      <c r="F19" s="147"/>
      <c r="G19" s="144">
        <v>18</v>
      </c>
      <c r="H19" s="145"/>
      <c r="I19" s="146"/>
      <c r="J19" s="146"/>
      <c r="K19" s="146"/>
      <c r="L19" s="147"/>
      <c r="M19" s="144">
        <v>18</v>
      </c>
      <c r="N19" s="145"/>
      <c r="O19" s="146"/>
      <c r="P19" s="146"/>
      <c r="Q19" s="146"/>
      <c r="R19" s="147"/>
      <c r="S19" s="144">
        <v>18</v>
      </c>
      <c r="T19" s="145"/>
      <c r="U19" s="146"/>
      <c r="V19" s="146"/>
      <c r="W19" s="146"/>
      <c r="X19" s="147"/>
      <c r="Y19" s="144">
        <v>18</v>
      </c>
      <c r="Z19" s="145"/>
      <c r="AA19" s="146"/>
      <c r="AB19" s="146"/>
      <c r="AC19" s="146"/>
      <c r="AD19" s="147"/>
      <c r="AE19" s="144">
        <v>18</v>
      </c>
      <c r="AF19" s="145"/>
      <c r="AG19" s="146"/>
      <c r="AH19" s="146"/>
      <c r="AI19" s="146"/>
      <c r="AJ19" s="147"/>
      <c r="AK19" s="144">
        <v>18</v>
      </c>
      <c r="AL19" s="145"/>
      <c r="AM19" s="146"/>
      <c r="AN19" s="146"/>
      <c r="AO19" s="146"/>
      <c r="AP19" s="147"/>
      <c r="AQ19" s="144">
        <v>18</v>
      </c>
      <c r="AR19" s="145"/>
      <c r="AS19" s="146"/>
      <c r="AT19" s="146"/>
      <c r="AU19" s="146"/>
      <c r="AV19" s="147"/>
      <c r="AW19" s="144">
        <v>18</v>
      </c>
      <c r="AX19" s="145"/>
      <c r="AY19" s="146"/>
      <c r="AZ19" s="146"/>
      <c r="BA19" s="146"/>
      <c r="BB19" s="147"/>
      <c r="BC19" s="144">
        <v>18</v>
      </c>
      <c r="BD19" s="145"/>
      <c r="BE19" s="146"/>
      <c r="BF19" s="146"/>
      <c r="BG19" s="146"/>
      <c r="BH19" s="147"/>
      <c r="BI19" s="144">
        <v>18</v>
      </c>
      <c r="BJ19" s="145"/>
      <c r="BK19" s="146"/>
      <c r="BL19" s="146"/>
      <c r="BM19" s="146"/>
      <c r="BN19" s="147"/>
      <c r="BO19" s="144">
        <v>18</v>
      </c>
      <c r="BP19" s="145"/>
      <c r="BQ19" s="146"/>
      <c r="BR19" s="146"/>
      <c r="BS19" s="146"/>
      <c r="BT19" s="147"/>
      <c r="BV19" s="126" t="s">
        <v>100</v>
      </c>
      <c r="BW19" s="127"/>
      <c r="BX19" s="127"/>
      <c r="BY19" s="77">
        <f t="shared" si="0"/>
        <v>2361420</v>
      </c>
      <c r="BZ19" s="77"/>
      <c r="CA19" s="77"/>
      <c r="CB19" s="77"/>
      <c r="CC19" s="78">
        <f t="shared" si="1"/>
        <v>1530.1999999999998</v>
      </c>
      <c r="CD19" s="78"/>
      <c r="CE19" s="79"/>
      <c r="CF19" s="39">
        <v>18</v>
      </c>
      <c r="CG19" s="36">
        <v>79.2</v>
      </c>
      <c r="CH19"/>
      <c r="CI19"/>
      <c r="CJ19"/>
    </row>
    <row r="20" spans="1:88" ht="15" customHeight="1" x14ac:dyDescent="0.15">
      <c r="A20" s="144">
        <v>19</v>
      </c>
      <c r="B20" s="145"/>
      <c r="C20" s="146"/>
      <c r="D20" s="146"/>
      <c r="E20" s="146"/>
      <c r="F20" s="147"/>
      <c r="G20" s="144">
        <v>19</v>
      </c>
      <c r="H20" s="145"/>
      <c r="I20" s="146"/>
      <c r="J20" s="146"/>
      <c r="K20" s="146"/>
      <c r="L20" s="147"/>
      <c r="M20" s="144">
        <v>19</v>
      </c>
      <c r="N20" s="145"/>
      <c r="O20" s="146"/>
      <c r="P20" s="146"/>
      <c r="Q20" s="146"/>
      <c r="R20" s="147"/>
      <c r="S20" s="144">
        <v>19</v>
      </c>
      <c r="T20" s="145"/>
      <c r="U20" s="146"/>
      <c r="V20" s="146"/>
      <c r="W20" s="146"/>
      <c r="X20" s="147"/>
      <c r="Y20" s="144">
        <v>19</v>
      </c>
      <c r="Z20" s="145"/>
      <c r="AA20" s="146"/>
      <c r="AB20" s="146"/>
      <c r="AC20" s="146"/>
      <c r="AD20" s="147"/>
      <c r="AE20" s="144">
        <v>19</v>
      </c>
      <c r="AF20" s="145"/>
      <c r="AG20" s="146"/>
      <c r="AH20" s="146"/>
      <c r="AI20" s="146"/>
      <c r="AJ20" s="147"/>
      <c r="AK20" s="144">
        <v>19</v>
      </c>
      <c r="AL20" s="145"/>
      <c r="AM20" s="146"/>
      <c r="AN20" s="146"/>
      <c r="AO20" s="146"/>
      <c r="AP20" s="147"/>
      <c r="AQ20" s="144">
        <v>19</v>
      </c>
      <c r="AR20" s="145"/>
      <c r="AS20" s="146"/>
      <c r="AT20" s="146"/>
      <c r="AU20" s="146"/>
      <c r="AV20" s="147"/>
      <c r="AW20" s="144">
        <v>19</v>
      </c>
      <c r="AX20" s="145"/>
      <c r="AY20" s="146"/>
      <c r="AZ20" s="146"/>
      <c r="BA20" s="146"/>
      <c r="BB20" s="147"/>
      <c r="BC20" s="144">
        <v>19</v>
      </c>
      <c r="BD20" s="145"/>
      <c r="BE20" s="146"/>
      <c r="BF20" s="146"/>
      <c r="BG20" s="146"/>
      <c r="BH20" s="147"/>
      <c r="BI20" s="144">
        <v>19</v>
      </c>
      <c r="BJ20" s="145"/>
      <c r="BK20" s="146"/>
      <c r="BL20" s="146"/>
      <c r="BM20" s="146"/>
      <c r="BN20" s="147"/>
      <c r="BO20" s="144">
        <v>19</v>
      </c>
      <c r="BP20" s="145"/>
      <c r="BQ20" s="146"/>
      <c r="BR20" s="146"/>
      <c r="BS20" s="146"/>
      <c r="BT20" s="147"/>
      <c r="BV20" s="126" t="s">
        <v>52</v>
      </c>
      <c r="BW20" s="127"/>
      <c r="BX20" s="127"/>
      <c r="BY20" s="77">
        <f t="shared" si="0"/>
        <v>2408179</v>
      </c>
      <c r="BZ20" s="77"/>
      <c r="CA20" s="77"/>
      <c r="CB20" s="77"/>
      <c r="CC20" s="78">
        <f t="shared" si="1"/>
        <v>1560.4999999999998</v>
      </c>
      <c r="CD20" s="78"/>
      <c r="CE20" s="79"/>
      <c r="CF20" s="39">
        <v>19</v>
      </c>
      <c r="CG20" s="36">
        <v>30.3</v>
      </c>
      <c r="CH20"/>
      <c r="CI20"/>
      <c r="CJ20"/>
    </row>
    <row r="21" spans="1:88" ht="15" customHeight="1" x14ac:dyDescent="0.15">
      <c r="A21" s="144">
        <v>20</v>
      </c>
      <c r="B21" s="145"/>
      <c r="C21" s="146"/>
      <c r="D21" s="146"/>
      <c r="E21" s="146"/>
      <c r="F21" s="147"/>
      <c r="G21" s="144">
        <v>20</v>
      </c>
      <c r="H21" s="145"/>
      <c r="I21" s="146"/>
      <c r="J21" s="146"/>
      <c r="K21" s="146"/>
      <c r="L21" s="147"/>
      <c r="M21" s="144">
        <v>20</v>
      </c>
      <c r="N21" s="145"/>
      <c r="O21" s="146"/>
      <c r="P21" s="146"/>
      <c r="Q21" s="146"/>
      <c r="R21" s="147"/>
      <c r="S21" s="144">
        <v>20</v>
      </c>
      <c r="T21" s="145"/>
      <c r="U21" s="146"/>
      <c r="V21" s="146"/>
      <c r="W21" s="146"/>
      <c r="X21" s="147"/>
      <c r="Y21" s="144">
        <v>20</v>
      </c>
      <c r="Z21" s="145"/>
      <c r="AA21" s="146"/>
      <c r="AB21" s="146"/>
      <c r="AC21" s="146"/>
      <c r="AD21" s="147"/>
      <c r="AE21" s="144">
        <v>20</v>
      </c>
      <c r="AF21" s="145"/>
      <c r="AG21" s="146"/>
      <c r="AH21" s="146"/>
      <c r="AI21" s="146"/>
      <c r="AJ21" s="147"/>
      <c r="AK21" s="144">
        <v>20</v>
      </c>
      <c r="AL21" s="145"/>
      <c r="AM21" s="146"/>
      <c r="AN21" s="146"/>
      <c r="AO21" s="146"/>
      <c r="AP21" s="147"/>
      <c r="AQ21" s="144">
        <v>20</v>
      </c>
      <c r="AR21" s="145"/>
      <c r="AS21" s="146"/>
      <c r="AT21" s="146"/>
      <c r="AU21" s="146"/>
      <c r="AV21" s="147"/>
      <c r="AW21" s="144">
        <v>20</v>
      </c>
      <c r="AX21" s="145"/>
      <c r="AY21" s="146"/>
      <c r="AZ21" s="146"/>
      <c r="BA21" s="146"/>
      <c r="BB21" s="147"/>
      <c r="BC21" s="144">
        <v>20</v>
      </c>
      <c r="BD21" s="145"/>
      <c r="BE21" s="146"/>
      <c r="BF21" s="146"/>
      <c r="BG21" s="146"/>
      <c r="BH21" s="147"/>
      <c r="BI21" s="144">
        <v>20</v>
      </c>
      <c r="BJ21" s="145"/>
      <c r="BK21" s="146"/>
      <c r="BL21" s="146"/>
      <c r="BM21" s="146"/>
      <c r="BN21" s="147"/>
      <c r="BO21" s="144">
        <v>20</v>
      </c>
      <c r="BP21" s="145"/>
      <c r="BQ21" s="146"/>
      <c r="BR21" s="146"/>
      <c r="BS21" s="146"/>
      <c r="BT21" s="147"/>
      <c r="BV21" s="126" t="s">
        <v>101</v>
      </c>
      <c r="BW21" s="127"/>
      <c r="BX21" s="127"/>
      <c r="BY21" s="77">
        <f t="shared" si="0"/>
        <v>2418673</v>
      </c>
      <c r="BZ21" s="77"/>
      <c r="CA21" s="77"/>
      <c r="CB21" s="77"/>
      <c r="CC21" s="78">
        <f t="shared" si="1"/>
        <v>1567.2999999999997</v>
      </c>
      <c r="CD21" s="78"/>
      <c r="CE21" s="79"/>
      <c r="CF21" s="39">
        <v>20</v>
      </c>
      <c r="CG21" s="36">
        <v>6.8</v>
      </c>
      <c r="CH21"/>
      <c r="CI21"/>
      <c r="CJ21"/>
    </row>
    <row r="22" spans="1:88" ht="15" customHeight="1" x14ac:dyDescent="0.15">
      <c r="A22" s="144">
        <v>21</v>
      </c>
      <c r="B22" s="145"/>
      <c r="C22" s="146"/>
      <c r="D22" s="146"/>
      <c r="E22" s="146"/>
      <c r="F22" s="147"/>
      <c r="G22" s="144">
        <v>21</v>
      </c>
      <c r="H22" s="145"/>
      <c r="I22" s="146"/>
      <c r="J22" s="146"/>
      <c r="K22" s="146"/>
      <c r="L22" s="147"/>
      <c r="M22" s="144">
        <v>21</v>
      </c>
      <c r="N22" s="145"/>
      <c r="O22" s="146"/>
      <c r="P22" s="146"/>
      <c r="Q22" s="146"/>
      <c r="R22" s="147"/>
      <c r="S22" s="144">
        <v>21</v>
      </c>
      <c r="T22" s="145"/>
      <c r="U22" s="146"/>
      <c r="V22" s="146"/>
      <c r="W22" s="146"/>
      <c r="X22" s="147"/>
      <c r="Y22" s="144">
        <v>21</v>
      </c>
      <c r="Z22" s="145"/>
      <c r="AA22" s="146"/>
      <c r="AB22" s="146"/>
      <c r="AC22" s="146"/>
      <c r="AD22" s="147"/>
      <c r="AE22" s="144">
        <v>21</v>
      </c>
      <c r="AF22" s="145"/>
      <c r="AG22" s="146"/>
      <c r="AH22" s="146"/>
      <c r="AI22" s="146"/>
      <c r="AJ22" s="147"/>
      <c r="AK22" s="144">
        <v>21</v>
      </c>
      <c r="AL22" s="145"/>
      <c r="AM22" s="146"/>
      <c r="AN22" s="146"/>
      <c r="AO22" s="146"/>
      <c r="AP22" s="147"/>
      <c r="AQ22" s="144">
        <v>21</v>
      </c>
      <c r="AR22" s="145"/>
      <c r="AS22" s="146"/>
      <c r="AT22" s="146"/>
      <c r="AU22" s="146"/>
      <c r="AV22" s="147"/>
      <c r="AW22" s="144">
        <v>21</v>
      </c>
      <c r="AX22" s="145"/>
      <c r="AY22" s="146"/>
      <c r="AZ22" s="146"/>
      <c r="BA22" s="146"/>
      <c r="BB22" s="147"/>
      <c r="BC22" s="144">
        <v>21</v>
      </c>
      <c r="BD22" s="145"/>
      <c r="BE22" s="146"/>
      <c r="BF22" s="146"/>
      <c r="BG22" s="146"/>
      <c r="BH22" s="147"/>
      <c r="BI22" s="144">
        <v>21</v>
      </c>
      <c r="BJ22" s="145"/>
      <c r="BK22" s="146"/>
      <c r="BL22" s="146"/>
      <c r="BM22" s="146"/>
      <c r="BN22" s="147"/>
      <c r="BO22" s="144">
        <v>21</v>
      </c>
      <c r="BP22" s="145"/>
      <c r="BQ22" s="146"/>
      <c r="BR22" s="146"/>
      <c r="BS22" s="146"/>
      <c r="BT22" s="147"/>
      <c r="BV22" s="126" t="s">
        <v>102</v>
      </c>
      <c r="BW22" s="127"/>
      <c r="BX22" s="127"/>
      <c r="BY22" s="77">
        <f t="shared" si="0"/>
        <v>2452623</v>
      </c>
      <c r="BZ22" s="77"/>
      <c r="CA22" s="77"/>
      <c r="CB22" s="77"/>
      <c r="CC22" s="78">
        <f t="shared" si="1"/>
        <v>1589.2999999999997</v>
      </c>
      <c r="CD22" s="78"/>
      <c r="CE22" s="79"/>
      <c r="CF22" s="39">
        <v>21</v>
      </c>
      <c r="CG22" s="36">
        <v>22</v>
      </c>
      <c r="CH22"/>
      <c r="CI22"/>
      <c r="CJ22"/>
    </row>
    <row r="23" spans="1:88" ht="15" customHeight="1" x14ac:dyDescent="0.15">
      <c r="A23" s="144">
        <v>22</v>
      </c>
      <c r="B23" s="145"/>
      <c r="C23" s="146"/>
      <c r="D23" s="146"/>
      <c r="E23" s="146"/>
      <c r="F23" s="147"/>
      <c r="G23" s="144">
        <v>22</v>
      </c>
      <c r="H23" s="145"/>
      <c r="I23" s="146"/>
      <c r="J23" s="146"/>
      <c r="K23" s="146"/>
      <c r="L23" s="147"/>
      <c r="M23" s="144">
        <v>22</v>
      </c>
      <c r="N23" s="145"/>
      <c r="O23" s="146"/>
      <c r="P23" s="146"/>
      <c r="Q23" s="146"/>
      <c r="R23" s="147"/>
      <c r="S23" s="144">
        <v>22</v>
      </c>
      <c r="T23" s="145"/>
      <c r="U23" s="146"/>
      <c r="V23" s="146"/>
      <c r="W23" s="146"/>
      <c r="X23" s="147"/>
      <c r="Y23" s="144">
        <v>22</v>
      </c>
      <c r="Z23" s="145"/>
      <c r="AA23" s="146"/>
      <c r="AB23" s="146"/>
      <c r="AC23" s="146"/>
      <c r="AD23" s="147"/>
      <c r="AE23" s="144">
        <v>22</v>
      </c>
      <c r="AF23" s="145"/>
      <c r="AG23" s="146"/>
      <c r="AH23" s="146"/>
      <c r="AI23" s="146"/>
      <c r="AJ23" s="147"/>
      <c r="AK23" s="144">
        <v>22</v>
      </c>
      <c r="AL23" s="145"/>
      <c r="AM23" s="146"/>
      <c r="AN23" s="146"/>
      <c r="AO23" s="146"/>
      <c r="AP23" s="147"/>
      <c r="AQ23" s="144">
        <v>22</v>
      </c>
      <c r="AR23" s="145"/>
      <c r="AS23" s="146"/>
      <c r="AT23" s="146"/>
      <c r="AU23" s="146"/>
      <c r="AV23" s="147"/>
      <c r="AW23" s="144">
        <v>22</v>
      </c>
      <c r="AX23" s="145"/>
      <c r="AY23" s="146"/>
      <c r="AZ23" s="146"/>
      <c r="BA23" s="146"/>
      <c r="BB23" s="147"/>
      <c r="BC23" s="144">
        <v>22</v>
      </c>
      <c r="BD23" s="145"/>
      <c r="BE23" s="146"/>
      <c r="BF23" s="146"/>
      <c r="BG23" s="146"/>
      <c r="BH23" s="147"/>
      <c r="BI23" s="144">
        <v>22</v>
      </c>
      <c r="BJ23" s="145"/>
      <c r="BK23" s="146"/>
      <c r="BL23" s="146"/>
      <c r="BM23" s="146"/>
      <c r="BN23" s="147"/>
      <c r="BO23" s="144">
        <v>22</v>
      </c>
      <c r="BP23" s="145"/>
      <c r="BQ23" s="146"/>
      <c r="BR23" s="146"/>
      <c r="BS23" s="146"/>
      <c r="BT23" s="147"/>
      <c r="BV23" s="126" t="s">
        <v>104</v>
      </c>
      <c r="BW23" s="127"/>
      <c r="BX23" s="127"/>
      <c r="BY23" s="77">
        <f t="shared" si="0"/>
        <v>2569599</v>
      </c>
      <c r="BZ23" s="77"/>
      <c r="CA23" s="77"/>
      <c r="CB23" s="77"/>
      <c r="CC23" s="78">
        <f t="shared" si="1"/>
        <v>1665.0999999999997</v>
      </c>
      <c r="CD23" s="78"/>
      <c r="CE23" s="79"/>
      <c r="CF23" s="39">
        <v>22</v>
      </c>
      <c r="CG23" s="36">
        <v>75.8</v>
      </c>
      <c r="CH23"/>
      <c r="CI23"/>
      <c r="CJ23"/>
    </row>
    <row r="24" spans="1:88" ht="15" customHeight="1" x14ac:dyDescent="0.15">
      <c r="A24" s="144">
        <v>23</v>
      </c>
      <c r="B24" s="145"/>
      <c r="C24" s="146"/>
      <c r="D24" s="146"/>
      <c r="E24" s="146"/>
      <c r="F24" s="147"/>
      <c r="G24" s="144">
        <v>23</v>
      </c>
      <c r="H24" s="145"/>
      <c r="I24" s="146"/>
      <c r="J24" s="146"/>
      <c r="K24" s="146"/>
      <c r="L24" s="147"/>
      <c r="M24" s="144">
        <v>23</v>
      </c>
      <c r="N24" s="145"/>
      <c r="O24" s="146"/>
      <c r="P24" s="146"/>
      <c r="Q24" s="146"/>
      <c r="R24" s="147"/>
      <c r="S24" s="144">
        <v>23</v>
      </c>
      <c r="T24" s="145"/>
      <c r="U24" s="146"/>
      <c r="V24" s="146"/>
      <c r="W24" s="146"/>
      <c r="X24" s="147"/>
      <c r="Y24" s="144">
        <v>23</v>
      </c>
      <c r="Z24" s="145"/>
      <c r="AA24" s="146"/>
      <c r="AB24" s="146"/>
      <c r="AC24" s="146"/>
      <c r="AD24" s="147"/>
      <c r="AE24" s="144">
        <v>23</v>
      </c>
      <c r="AF24" s="145"/>
      <c r="AG24" s="146"/>
      <c r="AH24" s="146"/>
      <c r="AI24" s="146"/>
      <c r="AJ24" s="147"/>
      <c r="AK24" s="144">
        <v>23</v>
      </c>
      <c r="AL24" s="145"/>
      <c r="AM24" s="146"/>
      <c r="AN24" s="146"/>
      <c r="AO24" s="146"/>
      <c r="AP24" s="147"/>
      <c r="AQ24" s="144">
        <v>23</v>
      </c>
      <c r="AR24" s="145"/>
      <c r="AS24" s="146"/>
      <c r="AT24" s="146"/>
      <c r="AU24" s="146"/>
      <c r="AV24" s="147"/>
      <c r="AW24" s="144">
        <v>23</v>
      </c>
      <c r="AX24" s="145"/>
      <c r="AY24" s="146"/>
      <c r="AZ24" s="146"/>
      <c r="BA24" s="146"/>
      <c r="BB24" s="147"/>
      <c r="BC24" s="144">
        <v>23</v>
      </c>
      <c r="BD24" s="145"/>
      <c r="BE24" s="146"/>
      <c r="BF24" s="146"/>
      <c r="BG24" s="146"/>
      <c r="BH24" s="147"/>
      <c r="BI24" s="144">
        <v>23</v>
      </c>
      <c r="BJ24" s="145"/>
      <c r="BK24" s="146"/>
      <c r="BL24" s="146"/>
      <c r="BM24" s="146"/>
      <c r="BN24" s="147"/>
      <c r="BO24" s="144">
        <v>23</v>
      </c>
      <c r="BP24" s="145"/>
      <c r="BQ24" s="146"/>
      <c r="BR24" s="146"/>
      <c r="BS24" s="146"/>
      <c r="BT24" s="147"/>
      <c r="BV24" s="126" t="s">
        <v>103</v>
      </c>
      <c r="BW24" s="127"/>
      <c r="BX24" s="127"/>
      <c r="BY24" s="77">
        <f t="shared" si="0"/>
        <v>2686265</v>
      </c>
      <c r="BZ24" s="77"/>
      <c r="CA24" s="77"/>
      <c r="CB24" s="77"/>
      <c r="CC24" s="78">
        <f t="shared" si="1"/>
        <v>1740.6999999999996</v>
      </c>
      <c r="CD24" s="78"/>
      <c r="CE24" s="79"/>
      <c r="CF24" s="39">
        <v>23</v>
      </c>
      <c r="CG24" s="36">
        <v>75.599999999999994</v>
      </c>
      <c r="CH24"/>
      <c r="CI24"/>
      <c r="CJ24"/>
    </row>
    <row r="25" spans="1:88" ht="15" customHeight="1" x14ac:dyDescent="0.15">
      <c r="A25" s="144">
        <v>24</v>
      </c>
      <c r="B25" s="145"/>
      <c r="C25" s="146"/>
      <c r="D25" s="146"/>
      <c r="E25" s="146"/>
      <c r="F25" s="147"/>
      <c r="G25" s="144">
        <v>24</v>
      </c>
      <c r="H25" s="145"/>
      <c r="I25" s="146"/>
      <c r="J25" s="146"/>
      <c r="K25" s="146"/>
      <c r="L25" s="147"/>
      <c r="M25" s="144">
        <v>24</v>
      </c>
      <c r="N25" s="145"/>
      <c r="O25" s="146"/>
      <c r="P25" s="146"/>
      <c r="Q25" s="146"/>
      <c r="R25" s="147"/>
      <c r="S25" s="144">
        <v>24</v>
      </c>
      <c r="T25" s="145"/>
      <c r="U25" s="146"/>
      <c r="V25" s="146"/>
      <c r="W25" s="146"/>
      <c r="X25" s="147"/>
      <c r="Y25" s="144">
        <v>24</v>
      </c>
      <c r="Z25" s="145"/>
      <c r="AA25" s="146"/>
      <c r="AB25" s="146"/>
      <c r="AC25" s="146"/>
      <c r="AD25" s="147"/>
      <c r="AE25" s="144">
        <v>24</v>
      </c>
      <c r="AF25" s="145"/>
      <c r="AG25" s="146"/>
      <c r="AH25" s="146"/>
      <c r="AI25" s="146"/>
      <c r="AJ25" s="147"/>
      <c r="AK25" s="144">
        <v>24</v>
      </c>
      <c r="AL25" s="145"/>
      <c r="AM25" s="146"/>
      <c r="AN25" s="146"/>
      <c r="AO25" s="146"/>
      <c r="AP25" s="147"/>
      <c r="AQ25" s="144">
        <v>24</v>
      </c>
      <c r="AR25" s="145"/>
      <c r="AS25" s="146"/>
      <c r="AT25" s="146"/>
      <c r="AU25" s="146"/>
      <c r="AV25" s="147"/>
      <c r="AW25" s="144">
        <v>24</v>
      </c>
      <c r="AX25" s="145"/>
      <c r="AY25" s="146"/>
      <c r="AZ25" s="146"/>
      <c r="BA25" s="146"/>
      <c r="BB25" s="147"/>
      <c r="BC25" s="144">
        <v>24</v>
      </c>
      <c r="BD25" s="145"/>
      <c r="BE25" s="146"/>
      <c r="BF25" s="146"/>
      <c r="BG25" s="146"/>
      <c r="BH25" s="147"/>
      <c r="BI25" s="144">
        <v>24</v>
      </c>
      <c r="BJ25" s="145"/>
      <c r="BK25" s="146"/>
      <c r="BL25" s="146"/>
      <c r="BM25" s="146"/>
      <c r="BN25" s="147"/>
      <c r="BO25" s="144">
        <v>24</v>
      </c>
      <c r="BP25" s="145"/>
      <c r="BQ25" s="146"/>
      <c r="BR25" s="146"/>
      <c r="BS25" s="146"/>
      <c r="BT25" s="147"/>
      <c r="BV25" s="126" t="s">
        <v>105</v>
      </c>
      <c r="BW25" s="127"/>
      <c r="BX25" s="127"/>
      <c r="BY25" s="77">
        <f t="shared" si="0"/>
        <v>2804938</v>
      </c>
      <c r="BZ25" s="77"/>
      <c r="CA25" s="77"/>
      <c r="CB25" s="77"/>
      <c r="CC25" s="78">
        <f t="shared" si="1"/>
        <v>1817.5999999999997</v>
      </c>
      <c r="CD25" s="78"/>
      <c r="CE25" s="79"/>
      <c r="CF25" s="39">
        <v>24</v>
      </c>
      <c r="CG25" s="36">
        <v>76.900000000000006</v>
      </c>
      <c r="CH25"/>
      <c r="CI25"/>
      <c r="CJ25"/>
    </row>
    <row r="26" spans="1:88" ht="15" customHeight="1" x14ac:dyDescent="0.15">
      <c r="A26" s="144">
        <v>25</v>
      </c>
      <c r="B26" s="145"/>
      <c r="C26" s="146"/>
      <c r="D26" s="146"/>
      <c r="E26" s="146"/>
      <c r="F26" s="147"/>
      <c r="G26" s="144">
        <v>25</v>
      </c>
      <c r="H26" s="145"/>
      <c r="I26" s="146"/>
      <c r="J26" s="146"/>
      <c r="K26" s="146"/>
      <c r="L26" s="147"/>
      <c r="M26" s="144">
        <v>25</v>
      </c>
      <c r="N26" s="145"/>
      <c r="O26" s="146"/>
      <c r="P26" s="146"/>
      <c r="Q26" s="146"/>
      <c r="R26" s="147"/>
      <c r="S26" s="144">
        <v>25</v>
      </c>
      <c r="T26" s="145"/>
      <c r="U26" s="146"/>
      <c r="V26" s="146"/>
      <c r="W26" s="146"/>
      <c r="X26" s="147"/>
      <c r="Y26" s="144">
        <v>25</v>
      </c>
      <c r="Z26" s="145"/>
      <c r="AA26" s="146"/>
      <c r="AB26" s="146"/>
      <c r="AC26" s="146"/>
      <c r="AD26" s="147"/>
      <c r="AE26" s="144">
        <v>25</v>
      </c>
      <c r="AF26" s="145"/>
      <c r="AG26" s="146"/>
      <c r="AH26" s="146"/>
      <c r="AI26" s="146"/>
      <c r="AJ26" s="147"/>
      <c r="AK26" s="144">
        <v>25</v>
      </c>
      <c r="AL26" s="145"/>
      <c r="AM26" s="146"/>
      <c r="AN26" s="146"/>
      <c r="AO26" s="146"/>
      <c r="AP26" s="147"/>
      <c r="AQ26" s="144">
        <v>25</v>
      </c>
      <c r="AR26" s="145"/>
      <c r="AS26" s="146"/>
      <c r="AT26" s="146"/>
      <c r="AU26" s="146"/>
      <c r="AV26" s="147"/>
      <c r="AW26" s="144">
        <v>25</v>
      </c>
      <c r="AX26" s="145"/>
      <c r="AY26" s="146"/>
      <c r="AZ26" s="146"/>
      <c r="BA26" s="146"/>
      <c r="BB26" s="147"/>
      <c r="BC26" s="144">
        <v>25</v>
      </c>
      <c r="BD26" s="145"/>
      <c r="BE26" s="146"/>
      <c r="BF26" s="146"/>
      <c r="BG26" s="146"/>
      <c r="BH26" s="147"/>
      <c r="BI26" s="144">
        <v>25</v>
      </c>
      <c r="BJ26" s="145"/>
      <c r="BK26" s="146"/>
      <c r="BL26" s="146"/>
      <c r="BM26" s="146"/>
      <c r="BN26" s="147"/>
      <c r="BO26" s="144">
        <v>25</v>
      </c>
      <c r="BP26" s="145"/>
      <c r="BQ26" s="146"/>
      <c r="BR26" s="146"/>
      <c r="BS26" s="146"/>
      <c r="BT26" s="147"/>
      <c r="BV26" s="126" t="s">
        <v>13</v>
      </c>
      <c r="BW26" s="127"/>
      <c r="BX26" s="127"/>
      <c r="BY26" s="77">
        <f t="shared" si="0"/>
        <v>2972994</v>
      </c>
      <c r="BZ26" s="77"/>
      <c r="CA26" s="77"/>
      <c r="CB26" s="77"/>
      <c r="CC26" s="78">
        <f t="shared" si="1"/>
        <v>1926.4999999999998</v>
      </c>
      <c r="CD26" s="78"/>
      <c r="CE26" s="79"/>
      <c r="CF26" s="39">
        <v>25</v>
      </c>
      <c r="CG26" s="36">
        <v>108.9</v>
      </c>
      <c r="CH26"/>
      <c r="CI26"/>
      <c r="CJ26"/>
    </row>
    <row r="27" spans="1:88" ht="15" customHeight="1" x14ac:dyDescent="0.15">
      <c r="A27" s="144">
        <v>26</v>
      </c>
      <c r="B27" s="145"/>
      <c r="C27" s="146"/>
      <c r="D27" s="146"/>
      <c r="E27" s="146"/>
      <c r="F27" s="147"/>
      <c r="G27" s="144">
        <v>26</v>
      </c>
      <c r="H27" s="145"/>
      <c r="I27" s="146"/>
      <c r="J27" s="146"/>
      <c r="K27" s="146"/>
      <c r="L27" s="147"/>
      <c r="M27" s="144">
        <v>26</v>
      </c>
      <c r="N27" s="145"/>
      <c r="O27" s="146"/>
      <c r="P27" s="146"/>
      <c r="Q27" s="146"/>
      <c r="R27" s="147"/>
      <c r="S27" s="144">
        <v>26</v>
      </c>
      <c r="T27" s="145"/>
      <c r="U27" s="146"/>
      <c r="V27" s="146"/>
      <c r="W27" s="146"/>
      <c r="X27" s="147"/>
      <c r="Y27" s="144">
        <v>26</v>
      </c>
      <c r="Z27" s="145"/>
      <c r="AA27" s="146"/>
      <c r="AB27" s="146"/>
      <c r="AC27" s="146"/>
      <c r="AD27" s="147"/>
      <c r="AE27" s="144">
        <v>26</v>
      </c>
      <c r="AF27" s="145"/>
      <c r="AG27" s="146"/>
      <c r="AH27" s="146"/>
      <c r="AI27" s="146"/>
      <c r="AJ27" s="147"/>
      <c r="AK27" s="144">
        <v>26</v>
      </c>
      <c r="AL27" s="145"/>
      <c r="AM27" s="146"/>
      <c r="AN27" s="146"/>
      <c r="AO27" s="146"/>
      <c r="AP27" s="147"/>
      <c r="AQ27" s="144">
        <v>26</v>
      </c>
      <c r="AR27" s="145"/>
      <c r="AS27" s="146"/>
      <c r="AT27" s="146"/>
      <c r="AU27" s="146"/>
      <c r="AV27" s="147"/>
      <c r="AW27" s="144">
        <v>26</v>
      </c>
      <c r="AX27" s="145"/>
      <c r="AY27" s="146"/>
      <c r="AZ27" s="146"/>
      <c r="BA27" s="146"/>
      <c r="BB27" s="147"/>
      <c r="BC27" s="144">
        <v>26</v>
      </c>
      <c r="BD27" s="145"/>
      <c r="BE27" s="146"/>
      <c r="BF27" s="146"/>
      <c r="BG27" s="146"/>
      <c r="BH27" s="147"/>
      <c r="BI27" s="144">
        <v>26</v>
      </c>
      <c r="BJ27" s="145"/>
      <c r="BK27" s="146"/>
      <c r="BL27" s="146"/>
      <c r="BM27" s="146"/>
      <c r="BN27" s="147"/>
      <c r="BO27" s="144">
        <v>26</v>
      </c>
      <c r="BP27" s="145"/>
      <c r="BQ27" s="146"/>
      <c r="BR27" s="146"/>
      <c r="BS27" s="146"/>
      <c r="BT27" s="147"/>
      <c r="BV27" s="126" t="s">
        <v>107</v>
      </c>
      <c r="BW27" s="127"/>
      <c r="BX27" s="127"/>
      <c r="BY27" s="77">
        <f t="shared" si="0"/>
        <v>3019753</v>
      </c>
      <c r="BZ27" s="77"/>
      <c r="CA27" s="77"/>
      <c r="CB27" s="77"/>
      <c r="CC27" s="78">
        <f t="shared" si="1"/>
        <v>1956.7999999999997</v>
      </c>
      <c r="CD27" s="78"/>
      <c r="CE27" s="79"/>
      <c r="CF27" s="39">
        <v>26</v>
      </c>
      <c r="CG27" s="36">
        <v>30.3</v>
      </c>
      <c r="CH27"/>
      <c r="CI27"/>
      <c r="CJ27"/>
    </row>
    <row r="28" spans="1:88" ht="15" customHeight="1" x14ac:dyDescent="0.15">
      <c r="A28" s="144">
        <v>27</v>
      </c>
      <c r="B28" s="145"/>
      <c r="C28" s="146"/>
      <c r="D28" s="146"/>
      <c r="E28" s="146"/>
      <c r="F28" s="147"/>
      <c r="G28" s="144">
        <v>27</v>
      </c>
      <c r="H28" s="145"/>
      <c r="I28" s="146"/>
      <c r="J28" s="146"/>
      <c r="K28" s="146"/>
      <c r="L28" s="147"/>
      <c r="M28" s="144">
        <v>27</v>
      </c>
      <c r="N28" s="145"/>
      <c r="O28" s="146"/>
      <c r="P28" s="146"/>
      <c r="Q28" s="146"/>
      <c r="R28" s="147"/>
      <c r="S28" s="144">
        <v>27</v>
      </c>
      <c r="T28" s="145"/>
      <c r="U28" s="146"/>
      <c r="V28" s="146"/>
      <c r="W28" s="146"/>
      <c r="X28" s="147"/>
      <c r="Y28" s="144">
        <v>27</v>
      </c>
      <c r="Z28" s="145"/>
      <c r="AA28" s="146"/>
      <c r="AB28" s="146"/>
      <c r="AC28" s="146"/>
      <c r="AD28" s="147"/>
      <c r="AE28" s="144">
        <v>27</v>
      </c>
      <c r="AF28" s="145"/>
      <c r="AG28" s="146"/>
      <c r="AH28" s="146"/>
      <c r="AI28" s="146"/>
      <c r="AJ28" s="147"/>
      <c r="AK28" s="144">
        <v>27</v>
      </c>
      <c r="AL28" s="145"/>
      <c r="AM28" s="146"/>
      <c r="AN28" s="146"/>
      <c r="AO28" s="146"/>
      <c r="AP28" s="147"/>
      <c r="AQ28" s="144">
        <v>27</v>
      </c>
      <c r="AR28" s="145"/>
      <c r="AS28" s="146"/>
      <c r="AT28" s="146"/>
      <c r="AU28" s="146"/>
      <c r="AV28" s="147"/>
      <c r="AW28" s="144">
        <v>27</v>
      </c>
      <c r="AX28" s="145"/>
      <c r="AY28" s="146"/>
      <c r="AZ28" s="146"/>
      <c r="BA28" s="146"/>
      <c r="BB28" s="147"/>
      <c r="BC28" s="144">
        <v>27</v>
      </c>
      <c r="BD28" s="145"/>
      <c r="BE28" s="146"/>
      <c r="BF28" s="146"/>
      <c r="BG28" s="146"/>
      <c r="BH28" s="147"/>
      <c r="BI28" s="144">
        <v>27</v>
      </c>
      <c r="BJ28" s="145"/>
      <c r="BK28" s="146"/>
      <c r="BL28" s="146"/>
      <c r="BM28" s="146"/>
      <c r="BN28" s="147"/>
      <c r="BO28" s="144">
        <v>27</v>
      </c>
      <c r="BP28" s="145"/>
      <c r="BQ28" s="146"/>
      <c r="BR28" s="146"/>
      <c r="BS28" s="146"/>
      <c r="BT28" s="147"/>
      <c r="BV28" s="126" t="s">
        <v>108</v>
      </c>
      <c r="BW28" s="127"/>
      <c r="BX28" s="127"/>
      <c r="BY28" s="77">
        <f t="shared" si="0"/>
        <v>3156019</v>
      </c>
      <c r="BZ28" s="77"/>
      <c r="CA28" s="77"/>
      <c r="CB28" s="77"/>
      <c r="CC28" s="78">
        <f t="shared" si="1"/>
        <v>2045.0999999999997</v>
      </c>
      <c r="CD28" s="78"/>
      <c r="CE28" s="79"/>
      <c r="CF28" s="39">
        <v>27</v>
      </c>
      <c r="CG28" s="36">
        <v>88.3</v>
      </c>
      <c r="CH28"/>
      <c r="CI28"/>
      <c r="CJ28"/>
    </row>
    <row r="29" spans="1:88" ht="15" customHeight="1" x14ac:dyDescent="0.15">
      <c r="A29" s="144">
        <v>28</v>
      </c>
      <c r="B29" s="145"/>
      <c r="C29" s="146"/>
      <c r="D29" s="146"/>
      <c r="E29" s="146"/>
      <c r="F29" s="147"/>
      <c r="G29" s="144">
        <v>28</v>
      </c>
      <c r="H29" s="145"/>
      <c r="I29" s="146"/>
      <c r="J29" s="146"/>
      <c r="K29" s="146"/>
      <c r="L29" s="147"/>
      <c r="M29" s="144">
        <v>28</v>
      </c>
      <c r="N29" s="145"/>
      <c r="O29" s="146"/>
      <c r="P29" s="146"/>
      <c r="Q29" s="146"/>
      <c r="R29" s="147"/>
      <c r="S29" s="144">
        <v>28</v>
      </c>
      <c r="T29" s="145"/>
      <c r="U29" s="146"/>
      <c r="V29" s="146"/>
      <c r="W29" s="146"/>
      <c r="X29" s="147"/>
      <c r="Y29" s="144">
        <v>28</v>
      </c>
      <c r="Z29" s="145"/>
      <c r="AA29" s="146"/>
      <c r="AB29" s="146"/>
      <c r="AC29" s="146"/>
      <c r="AD29" s="147"/>
      <c r="AE29" s="144">
        <v>28</v>
      </c>
      <c r="AF29" s="145"/>
      <c r="AG29" s="146"/>
      <c r="AH29" s="146"/>
      <c r="AI29" s="146"/>
      <c r="AJ29" s="147"/>
      <c r="AK29" s="144">
        <v>28</v>
      </c>
      <c r="AL29" s="145"/>
      <c r="AM29" s="146"/>
      <c r="AN29" s="146"/>
      <c r="AO29" s="146"/>
      <c r="AP29" s="147"/>
      <c r="AQ29" s="144">
        <v>28</v>
      </c>
      <c r="AR29" s="145"/>
      <c r="AS29" s="146"/>
      <c r="AT29" s="146"/>
      <c r="AU29" s="146"/>
      <c r="AV29" s="147"/>
      <c r="AW29" s="144">
        <v>28</v>
      </c>
      <c r="AX29" s="145"/>
      <c r="AY29" s="146"/>
      <c r="AZ29" s="146"/>
      <c r="BA29" s="146"/>
      <c r="BB29" s="147"/>
      <c r="BC29" s="144">
        <v>28</v>
      </c>
      <c r="BD29" s="145"/>
      <c r="BE29" s="146"/>
      <c r="BF29" s="146"/>
      <c r="BG29" s="146"/>
      <c r="BH29" s="147"/>
      <c r="BI29" s="144">
        <v>28</v>
      </c>
      <c r="BJ29" s="145"/>
      <c r="BK29" s="146"/>
      <c r="BL29" s="146"/>
      <c r="BM29" s="146"/>
      <c r="BN29" s="147"/>
      <c r="BO29" s="144">
        <v>28</v>
      </c>
      <c r="BP29" s="145"/>
      <c r="BQ29" s="146"/>
      <c r="BR29" s="146"/>
      <c r="BS29" s="146"/>
      <c r="BT29" s="147"/>
      <c r="BV29" s="126" t="s">
        <v>106</v>
      </c>
      <c r="BW29" s="127"/>
      <c r="BX29" s="127"/>
      <c r="BY29" s="77">
        <f t="shared" si="0"/>
        <v>3230247</v>
      </c>
      <c r="BZ29" s="77"/>
      <c r="CA29" s="77"/>
      <c r="CB29" s="77"/>
      <c r="CC29" s="78">
        <f t="shared" si="1"/>
        <v>2093.1999999999998</v>
      </c>
      <c r="CD29" s="78"/>
      <c r="CE29" s="79"/>
      <c r="CF29" s="39">
        <v>28</v>
      </c>
      <c r="CG29" s="36">
        <v>48.1</v>
      </c>
      <c r="CH29"/>
      <c r="CI29"/>
      <c r="CJ29"/>
    </row>
    <row r="30" spans="1:88" ht="15" customHeight="1" x14ac:dyDescent="0.15">
      <c r="A30" s="144">
        <v>29</v>
      </c>
      <c r="B30" s="145"/>
      <c r="C30" s="146"/>
      <c r="D30" s="146"/>
      <c r="E30" s="146"/>
      <c r="F30" s="147"/>
      <c r="G30" s="144">
        <v>29</v>
      </c>
      <c r="H30" s="145"/>
      <c r="I30" s="146"/>
      <c r="J30" s="146"/>
      <c r="K30" s="146"/>
      <c r="L30" s="147"/>
      <c r="M30" s="144">
        <v>29</v>
      </c>
      <c r="N30" s="145"/>
      <c r="O30" s="146"/>
      <c r="P30" s="146"/>
      <c r="Q30" s="146"/>
      <c r="R30" s="147"/>
      <c r="S30" s="144">
        <v>29</v>
      </c>
      <c r="T30" s="145"/>
      <c r="U30" s="146"/>
      <c r="V30" s="146"/>
      <c r="W30" s="146"/>
      <c r="X30" s="147"/>
      <c r="Y30" s="144">
        <v>29</v>
      </c>
      <c r="Z30" s="145"/>
      <c r="AA30" s="146"/>
      <c r="AB30" s="146"/>
      <c r="AC30" s="146"/>
      <c r="AD30" s="147"/>
      <c r="AE30" s="144">
        <v>29</v>
      </c>
      <c r="AF30" s="145"/>
      <c r="AG30" s="146"/>
      <c r="AH30" s="146"/>
      <c r="AI30" s="146"/>
      <c r="AJ30" s="147"/>
      <c r="AK30" s="144">
        <v>29</v>
      </c>
      <c r="AL30" s="145"/>
      <c r="AM30" s="146"/>
      <c r="AN30" s="146"/>
      <c r="AO30" s="146"/>
      <c r="AP30" s="147"/>
      <c r="AQ30" s="144">
        <v>29</v>
      </c>
      <c r="AR30" s="145"/>
      <c r="AS30" s="146"/>
      <c r="AT30" s="146"/>
      <c r="AU30" s="146"/>
      <c r="AV30" s="147"/>
      <c r="AW30" s="144">
        <v>29</v>
      </c>
      <c r="AX30" s="145"/>
      <c r="AY30" s="146"/>
      <c r="AZ30" s="146"/>
      <c r="BA30" s="146"/>
      <c r="BB30" s="147"/>
      <c r="BC30" s="144">
        <v>29</v>
      </c>
      <c r="BD30" s="145"/>
      <c r="BE30" s="146"/>
      <c r="BF30" s="146"/>
      <c r="BG30" s="146"/>
      <c r="BH30" s="147"/>
      <c r="BI30" s="144"/>
      <c r="BJ30" s="145"/>
      <c r="BK30" s="146"/>
      <c r="BL30" s="146"/>
      <c r="BM30" s="146"/>
      <c r="BN30" s="147"/>
      <c r="BO30" s="144">
        <v>29</v>
      </c>
      <c r="BP30" s="145"/>
      <c r="BQ30" s="146"/>
      <c r="BR30" s="146"/>
      <c r="BS30" s="146"/>
      <c r="BT30" s="147"/>
      <c r="BV30" s="126" t="s">
        <v>109</v>
      </c>
      <c r="BW30" s="127"/>
      <c r="BX30" s="127"/>
      <c r="BY30" s="77">
        <f t="shared" si="0"/>
        <v>3311728</v>
      </c>
      <c r="BZ30" s="77"/>
      <c r="CA30" s="77"/>
      <c r="CB30" s="77"/>
      <c r="CC30" s="78">
        <f t="shared" si="1"/>
        <v>2146</v>
      </c>
      <c r="CD30" s="78"/>
      <c r="CE30" s="79"/>
      <c r="CF30" s="39">
        <v>29</v>
      </c>
      <c r="CG30" s="36">
        <v>52.8</v>
      </c>
      <c r="CH30"/>
      <c r="CI30"/>
      <c r="CJ30"/>
    </row>
    <row r="31" spans="1:88" ht="15" customHeight="1" x14ac:dyDescent="0.15">
      <c r="A31" s="144">
        <v>30</v>
      </c>
      <c r="B31" s="145"/>
      <c r="C31" s="146"/>
      <c r="D31" s="146"/>
      <c r="E31" s="146"/>
      <c r="F31" s="147"/>
      <c r="G31" s="144">
        <v>30</v>
      </c>
      <c r="H31" s="145"/>
      <c r="I31" s="146"/>
      <c r="J31" s="146"/>
      <c r="K31" s="146"/>
      <c r="L31" s="147"/>
      <c r="M31" s="144">
        <v>30</v>
      </c>
      <c r="N31" s="145"/>
      <c r="O31" s="146"/>
      <c r="P31" s="146"/>
      <c r="Q31" s="146"/>
      <c r="R31" s="147"/>
      <c r="S31" s="144">
        <v>30</v>
      </c>
      <c r="T31" s="145"/>
      <c r="U31" s="146"/>
      <c r="V31" s="146"/>
      <c r="W31" s="146"/>
      <c r="X31" s="147"/>
      <c r="Y31" s="144">
        <v>30</v>
      </c>
      <c r="Z31" s="145"/>
      <c r="AA31" s="146"/>
      <c r="AB31" s="146"/>
      <c r="AC31" s="146"/>
      <c r="AD31" s="147"/>
      <c r="AE31" s="144">
        <v>30</v>
      </c>
      <c r="AF31" s="145"/>
      <c r="AG31" s="146"/>
      <c r="AH31" s="146"/>
      <c r="AI31" s="146"/>
      <c r="AJ31" s="147"/>
      <c r="AK31" s="144">
        <v>30</v>
      </c>
      <c r="AL31" s="145"/>
      <c r="AM31" s="146"/>
      <c r="AN31" s="146"/>
      <c r="AO31" s="146"/>
      <c r="AP31" s="147"/>
      <c r="AQ31" s="144">
        <v>30</v>
      </c>
      <c r="AR31" s="145"/>
      <c r="AS31" s="146"/>
      <c r="AT31" s="146"/>
      <c r="AU31" s="146"/>
      <c r="AV31" s="147"/>
      <c r="AW31" s="144">
        <v>30</v>
      </c>
      <c r="AX31" s="145"/>
      <c r="AY31" s="146"/>
      <c r="AZ31" s="146"/>
      <c r="BA31" s="146"/>
      <c r="BB31" s="147"/>
      <c r="BC31" s="144">
        <v>30</v>
      </c>
      <c r="BD31" s="145"/>
      <c r="BE31" s="146"/>
      <c r="BF31" s="146"/>
      <c r="BG31" s="146"/>
      <c r="BH31" s="147"/>
      <c r="BI31" s="144"/>
      <c r="BJ31" s="145"/>
      <c r="BK31" s="146"/>
      <c r="BL31" s="146"/>
      <c r="BM31" s="146"/>
      <c r="BN31" s="147"/>
      <c r="BO31" s="144">
        <v>30</v>
      </c>
      <c r="BP31" s="145"/>
      <c r="BQ31" s="146"/>
      <c r="BR31" s="146"/>
      <c r="BS31" s="146"/>
      <c r="BT31" s="147"/>
      <c r="BV31" s="126" t="s">
        <v>54</v>
      </c>
      <c r="BW31" s="127"/>
      <c r="BX31" s="127"/>
      <c r="BY31" s="77">
        <f t="shared" si="0"/>
        <v>3368210</v>
      </c>
      <c r="BZ31" s="77"/>
      <c r="CA31" s="77"/>
      <c r="CB31" s="77"/>
      <c r="CC31" s="78">
        <f t="shared" si="1"/>
        <v>2182.6</v>
      </c>
      <c r="CD31" s="78"/>
      <c r="CE31" s="79"/>
      <c r="CF31" s="39">
        <v>30</v>
      </c>
      <c r="CG31" s="36">
        <v>36.6</v>
      </c>
      <c r="CH31"/>
      <c r="CI31"/>
      <c r="CJ31"/>
    </row>
    <row r="32" spans="1:88" ht="15" customHeight="1" x14ac:dyDescent="0.15">
      <c r="A32" s="144"/>
      <c r="B32" s="145"/>
      <c r="C32" s="146"/>
      <c r="D32" s="146"/>
      <c r="E32" s="146"/>
      <c r="F32" s="147"/>
      <c r="G32" s="144">
        <v>31</v>
      </c>
      <c r="H32" s="145"/>
      <c r="I32" s="146"/>
      <c r="J32" s="146"/>
      <c r="K32" s="146"/>
      <c r="L32" s="147"/>
      <c r="M32" s="144"/>
      <c r="N32" s="145"/>
      <c r="O32" s="146"/>
      <c r="P32" s="146"/>
      <c r="Q32" s="146"/>
      <c r="R32" s="147"/>
      <c r="S32" s="144">
        <v>31</v>
      </c>
      <c r="T32" s="145"/>
      <c r="U32" s="146"/>
      <c r="V32" s="146"/>
      <c r="W32" s="146"/>
      <c r="X32" s="147"/>
      <c r="Y32" s="144">
        <v>31</v>
      </c>
      <c r="Z32" s="145"/>
      <c r="AA32" s="146"/>
      <c r="AB32" s="146"/>
      <c r="AC32" s="146"/>
      <c r="AD32" s="147"/>
      <c r="AE32" s="144"/>
      <c r="AF32" s="145"/>
      <c r="AG32" s="146"/>
      <c r="AH32" s="146"/>
      <c r="AI32" s="146"/>
      <c r="AJ32" s="147"/>
      <c r="AK32" s="144">
        <v>31</v>
      </c>
      <c r="AL32" s="145"/>
      <c r="AM32" s="146"/>
      <c r="AN32" s="146"/>
      <c r="AO32" s="146"/>
      <c r="AP32" s="147"/>
      <c r="AQ32" s="144"/>
      <c r="AR32" s="145"/>
      <c r="AS32" s="146"/>
      <c r="AT32" s="146"/>
      <c r="AU32" s="146"/>
      <c r="AV32" s="147"/>
      <c r="AW32" s="144">
        <v>31</v>
      </c>
      <c r="AX32" s="145"/>
      <c r="AY32" s="146"/>
      <c r="AZ32" s="146"/>
      <c r="BA32" s="146"/>
      <c r="BB32" s="147"/>
      <c r="BC32" s="144">
        <v>31</v>
      </c>
      <c r="BD32" s="145"/>
      <c r="BE32" s="146"/>
      <c r="BF32" s="146"/>
      <c r="BG32" s="146"/>
      <c r="BH32" s="147"/>
      <c r="BI32" s="144"/>
      <c r="BJ32" s="145"/>
      <c r="BK32" s="146"/>
      <c r="BL32" s="146"/>
      <c r="BM32" s="146"/>
      <c r="BN32" s="147"/>
      <c r="BO32" s="144">
        <v>31</v>
      </c>
      <c r="BP32" s="145"/>
      <c r="BQ32" s="146"/>
      <c r="BR32" s="146"/>
      <c r="BS32" s="146"/>
      <c r="BT32" s="147"/>
      <c r="BV32" s="126" t="s">
        <v>62</v>
      </c>
      <c r="BW32" s="127"/>
      <c r="BX32" s="127"/>
      <c r="BY32" s="77">
        <f t="shared" si="0"/>
        <v>3397222</v>
      </c>
      <c r="BZ32" s="77"/>
      <c r="CA32" s="77"/>
      <c r="CB32" s="77"/>
      <c r="CC32" s="78">
        <f t="shared" si="1"/>
        <v>2201.4</v>
      </c>
      <c r="CD32" s="78"/>
      <c r="CE32" s="79"/>
      <c r="CF32" s="39">
        <v>31</v>
      </c>
      <c r="CG32" s="36">
        <v>18.8</v>
      </c>
      <c r="CH32"/>
      <c r="CI32"/>
      <c r="CJ32"/>
    </row>
    <row r="33" spans="1:88" ht="15" customHeight="1" x14ac:dyDescent="0.15">
      <c r="A33" s="134" t="s">
        <v>0</v>
      </c>
      <c r="B33" s="135"/>
      <c r="C33" s="142">
        <f>SUM(C2:F32)</f>
        <v>0</v>
      </c>
      <c r="D33" s="142"/>
      <c r="E33" s="142"/>
      <c r="F33" s="143"/>
      <c r="G33" s="134" t="s">
        <v>0</v>
      </c>
      <c r="H33" s="135"/>
      <c r="I33" s="142">
        <f>SUM(I2:L32)</f>
        <v>0</v>
      </c>
      <c r="J33" s="142"/>
      <c r="K33" s="142"/>
      <c r="L33" s="143"/>
      <c r="M33" s="134" t="s">
        <v>0</v>
      </c>
      <c r="N33" s="135"/>
      <c r="O33" s="142">
        <f>SUM(O2:R32)</f>
        <v>0</v>
      </c>
      <c r="P33" s="142"/>
      <c r="Q33" s="142"/>
      <c r="R33" s="143"/>
      <c r="S33" s="134" t="s">
        <v>0</v>
      </c>
      <c r="T33" s="135"/>
      <c r="U33" s="142">
        <f>SUM(U2:X32)</f>
        <v>0</v>
      </c>
      <c r="V33" s="142"/>
      <c r="W33" s="142"/>
      <c r="X33" s="143"/>
      <c r="Y33" s="134" t="s">
        <v>0</v>
      </c>
      <c r="Z33" s="135"/>
      <c r="AA33" s="142">
        <f>SUM(AA2:AD32)</f>
        <v>0</v>
      </c>
      <c r="AB33" s="142"/>
      <c r="AC33" s="142"/>
      <c r="AD33" s="143"/>
      <c r="AE33" s="134" t="s">
        <v>0</v>
      </c>
      <c r="AF33" s="135"/>
      <c r="AG33" s="142">
        <f>SUM(AG2:AJ32)</f>
        <v>0</v>
      </c>
      <c r="AH33" s="142"/>
      <c r="AI33" s="142"/>
      <c r="AJ33" s="143"/>
      <c r="AK33" s="134" t="s">
        <v>0</v>
      </c>
      <c r="AL33" s="135"/>
      <c r="AM33" s="142">
        <f>SUM(AM2:AP32)</f>
        <v>0</v>
      </c>
      <c r="AN33" s="142"/>
      <c r="AO33" s="142"/>
      <c r="AP33" s="143"/>
      <c r="AQ33" s="134" t="s">
        <v>0</v>
      </c>
      <c r="AR33" s="135"/>
      <c r="AS33" s="142">
        <f>SUM(AS2:AV32)</f>
        <v>0</v>
      </c>
      <c r="AT33" s="142"/>
      <c r="AU33" s="142"/>
      <c r="AV33" s="143"/>
      <c r="AW33" s="134" t="s">
        <v>0</v>
      </c>
      <c r="AX33" s="135"/>
      <c r="AY33" s="142">
        <f>SUM(AY2:BB32)</f>
        <v>0</v>
      </c>
      <c r="AZ33" s="142"/>
      <c r="BA33" s="142"/>
      <c r="BB33" s="143"/>
      <c r="BC33" s="134" t="s">
        <v>0</v>
      </c>
      <c r="BD33" s="135"/>
      <c r="BE33" s="142">
        <f>SUM(BE2:BH32)</f>
        <v>0</v>
      </c>
      <c r="BF33" s="142"/>
      <c r="BG33" s="142"/>
      <c r="BH33" s="143"/>
      <c r="BI33" s="134" t="s">
        <v>0</v>
      </c>
      <c r="BJ33" s="135"/>
      <c r="BK33" s="142">
        <f>SUM(BK2:BN32)</f>
        <v>0</v>
      </c>
      <c r="BL33" s="142"/>
      <c r="BM33" s="142"/>
      <c r="BN33" s="143"/>
      <c r="BO33" s="134" t="s">
        <v>0</v>
      </c>
      <c r="BP33" s="135"/>
      <c r="BQ33" s="142">
        <f>SUM(BQ2:BT32)</f>
        <v>0</v>
      </c>
      <c r="BR33" s="142"/>
      <c r="BS33" s="142"/>
      <c r="BT33" s="143"/>
      <c r="BV33" s="126" t="s">
        <v>63</v>
      </c>
      <c r="BW33" s="127"/>
      <c r="BX33" s="127"/>
      <c r="BY33" s="77">
        <f t="shared" si="0"/>
        <v>3459877</v>
      </c>
      <c r="BZ33" s="77"/>
      <c r="CA33" s="77"/>
      <c r="CB33" s="77"/>
      <c r="CC33" s="78">
        <f t="shared" si="1"/>
        <v>2242</v>
      </c>
      <c r="CD33" s="78"/>
      <c r="CE33" s="79"/>
      <c r="CF33" s="39">
        <v>32</v>
      </c>
      <c r="CG33" s="36">
        <v>40.6</v>
      </c>
      <c r="CH33"/>
      <c r="CI33"/>
      <c r="CJ33"/>
    </row>
    <row r="34" spans="1:88" ht="15" customHeight="1" thickBot="1" x14ac:dyDescent="0.2">
      <c r="BI34" s="12" t="s">
        <v>1</v>
      </c>
      <c r="BJ34" s="10"/>
      <c r="BK34" s="11"/>
      <c r="BL34" s="136">
        <f>SUM(A33:BT33)</f>
        <v>0</v>
      </c>
      <c r="BM34" s="137"/>
      <c r="BN34" s="137"/>
      <c r="BO34" s="137"/>
      <c r="BP34" s="137"/>
      <c r="BQ34" s="137"/>
      <c r="BR34" s="137"/>
      <c r="BS34" s="137"/>
      <c r="BT34" s="138"/>
      <c r="BV34" s="126" t="s">
        <v>65</v>
      </c>
      <c r="BW34" s="127"/>
      <c r="BX34" s="127"/>
      <c r="BY34" s="77">
        <f t="shared" si="0"/>
        <v>3578241</v>
      </c>
      <c r="BZ34" s="77"/>
      <c r="CA34" s="77"/>
      <c r="CB34" s="77"/>
      <c r="CC34" s="78">
        <f t="shared" si="1"/>
        <v>2318.6999999999998</v>
      </c>
      <c r="CD34" s="78"/>
      <c r="CE34" s="79"/>
      <c r="CF34" s="39">
        <v>33</v>
      </c>
      <c r="CG34" s="36">
        <v>76.7</v>
      </c>
      <c r="CH34"/>
      <c r="CI34"/>
      <c r="CJ34"/>
    </row>
    <row r="35" spans="1:88" ht="15" customHeight="1" thickBot="1" x14ac:dyDescent="0.2">
      <c r="B35" s="1" t="s">
        <v>129</v>
      </c>
      <c r="C35" s="1"/>
      <c r="D35" s="1"/>
      <c r="E35" s="1"/>
      <c r="F35" s="1"/>
      <c r="G35" s="1"/>
      <c r="H35" s="1"/>
      <c r="I35" s="1"/>
      <c r="J35" s="1"/>
      <c r="K35" s="1"/>
      <c r="L35" s="1"/>
      <c r="M35" s="1"/>
      <c r="N35" s="1"/>
      <c r="O35" s="1"/>
      <c r="P35" s="1"/>
      <c r="Q35" s="1"/>
      <c r="R35" s="1"/>
      <c r="S35" s="1" t="s">
        <v>130</v>
      </c>
      <c r="T35" s="1"/>
      <c r="U35" s="1"/>
      <c r="V35" s="1"/>
      <c r="W35" s="1"/>
      <c r="X35" s="1"/>
      <c r="Y35" s="1"/>
      <c r="Z35" s="1"/>
      <c r="AA35" s="1"/>
      <c r="AB35" s="1"/>
      <c r="AC35" s="1"/>
      <c r="AD35" s="1"/>
      <c r="AE35" s="1"/>
      <c r="AF35" s="1"/>
      <c r="AG35" s="1"/>
      <c r="AH35" s="1"/>
      <c r="AI35" s="1"/>
      <c r="AK35" s="71" t="s">
        <v>58</v>
      </c>
      <c r="AL35" s="1"/>
      <c r="AM35" s="1"/>
      <c r="AN35" s="1"/>
      <c r="AO35" s="1"/>
      <c r="AP35" s="1"/>
      <c r="AQ35" s="1"/>
      <c r="AR35" s="1"/>
      <c r="AS35" s="1"/>
      <c r="AT35" s="1"/>
      <c r="AU35" s="1"/>
      <c r="AV35" s="1"/>
      <c r="AW35" s="8"/>
      <c r="AX35" s="35" t="s">
        <v>59</v>
      </c>
      <c r="AY35" s="139">
        <v>160</v>
      </c>
      <c r="AZ35" s="140"/>
      <c r="BA35" s="140"/>
      <c r="BB35" s="141"/>
      <c r="BC35" s="1"/>
      <c r="BD35" s="1" t="s">
        <v>74</v>
      </c>
      <c r="BE35" s="1"/>
      <c r="BF35" s="1"/>
      <c r="BG35" s="1"/>
      <c r="BH35" s="1"/>
      <c r="BI35" s="1"/>
      <c r="BJ35" s="1"/>
      <c r="BK35" s="1"/>
      <c r="BL35" s="1"/>
      <c r="BM35" s="1"/>
      <c r="BN35" s="1"/>
      <c r="BO35" s="1"/>
      <c r="BP35" s="1"/>
      <c r="BQ35" s="1"/>
      <c r="BR35" s="1"/>
      <c r="BS35" s="1"/>
      <c r="BT35" s="1"/>
      <c r="BV35" s="126" t="s">
        <v>66</v>
      </c>
      <c r="BW35" s="127"/>
      <c r="BX35" s="127"/>
      <c r="BY35" s="77">
        <f t="shared" si="0"/>
        <v>3661574</v>
      </c>
      <c r="BZ35" s="77"/>
      <c r="CA35" s="77"/>
      <c r="CB35" s="77"/>
      <c r="CC35" s="78">
        <f t="shared" si="1"/>
        <v>2372.6999999999998</v>
      </c>
      <c r="CD35" s="78"/>
      <c r="CE35" s="79"/>
      <c r="CF35" s="39">
        <v>34</v>
      </c>
      <c r="CG35" s="36">
        <v>54</v>
      </c>
      <c r="CH35"/>
      <c r="CI35"/>
      <c r="CJ35"/>
    </row>
    <row r="36" spans="1:88" ht="15" customHeight="1" thickBot="1" x14ac:dyDescent="0.2">
      <c r="B36" s="2" t="s">
        <v>127</v>
      </c>
      <c r="C36" s="3"/>
      <c r="D36" s="3"/>
      <c r="E36" s="3"/>
      <c r="F36" s="3"/>
      <c r="G36" s="3"/>
      <c r="H36" s="3"/>
      <c r="I36" s="3"/>
      <c r="J36" s="3"/>
      <c r="K36" s="3"/>
      <c r="L36" s="3"/>
      <c r="M36" s="3"/>
      <c r="N36" s="3"/>
      <c r="O36" s="3"/>
      <c r="P36" s="3"/>
      <c r="Q36" s="4"/>
      <c r="R36" s="1"/>
      <c r="S36" s="21"/>
      <c r="T36" s="22"/>
      <c r="U36" s="22"/>
      <c r="V36" s="22"/>
      <c r="W36" s="22"/>
      <c r="X36" s="22"/>
      <c r="Y36" s="22"/>
      <c r="Z36" s="22"/>
      <c r="AA36" s="22"/>
      <c r="AB36" s="22"/>
      <c r="AC36" s="22"/>
      <c r="AD36" s="22"/>
      <c r="AE36" s="22"/>
      <c r="AF36" s="22"/>
      <c r="AG36" s="22" t="s">
        <v>124</v>
      </c>
      <c r="AH36" s="22"/>
      <c r="AI36" s="23"/>
      <c r="AK36" s="13" t="s">
        <v>57</v>
      </c>
      <c r="AL36" s="14"/>
      <c r="AM36" s="14"/>
      <c r="AN36" s="14"/>
      <c r="AO36" s="15"/>
      <c r="AP36" s="13" t="s">
        <v>2</v>
      </c>
      <c r="AQ36" s="15"/>
      <c r="AR36" s="128"/>
      <c r="AS36" s="129"/>
      <c r="AT36" s="130"/>
      <c r="AU36" s="13" t="s">
        <v>3</v>
      </c>
      <c r="AV36" s="15"/>
      <c r="AW36" s="131"/>
      <c r="AX36" s="132"/>
      <c r="AY36" s="132"/>
      <c r="AZ36" s="132"/>
      <c r="BA36" s="132"/>
      <c r="BB36" s="133"/>
      <c r="BC36" s="1"/>
      <c r="BD36" s="18"/>
      <c r="BE36" s="18"/>
      <c r="BF36" s="18"/>
      <c r="BG36" s="18"/>
      <c r="BH36" s="18"/>
      <c r="BI36" s="18"/>
      <c r="BJ36" s="18"/>
      <c r="BK36" s="18"/>
      <c r="BL36" s="18"/>
      <c r="BM36" s="18"/>
      <c r="BN36" s="18"/>
      <c r="BO36" s="18"/>
      <c r="BP36" s="18"/>
      <c r="BQ36" s="18"/>
      <c r="BR36" s="18"/>
      <c r="BS36" s="18"/>
      <c r="BT36" s="18"/>
      <c r="BV36" s="126" t="s">
        <v>67</v>
      </c>
      <c r="BW36" s="127"/>
      <c r="BX36" s="127"/>
      <c r="BY36" s="77">
        <f t="shared" si="0"/>
        <v>3732407</v>
      </c>
      <c r="BZ36" s="77"/>
      <c r="CA36" s="77"/>
      <c r="CB36" s="77"/>
      <c r="CC36" s="78">
        <f t="shared" si="1"/>
        <v>2418.6</v>
      </c>
      <c r="CD36" s="78"/>
      <c r="CE36" s="79"/>
      <c r="CF36" s="39">
        <v>35</v>
      </c>
      <c r="CG36" s="36">
        <v>45.9</v>
      </c>
      <c r="CH36"/>
      <c r="CI36"/>
      <c r="CJ36"/>
    </row>
    <row r="37" spans="1:88" ht="15" customHeight="1" x14ac:dyDescent="0.15">
      <c r="B37" s="5"/>
      <c r="C37" s="1" t="s">
        <v>128</v>
      </c>
      <c r="D37" s="1"/>
      <c r="E37" s="1"/>
      <c r="F37" s="1"/>
      <c r="G37" s="1"/>
      <c r="H37" s="1"/>
      <c r="I37" s="1"/>
      <c r="J37" s="1"/>
      <c r="K37" s="1"/>
      <c r="L37" s="1"/>
      <c r="M37" s="1"/>
      <c r="N37" s="1"/>
      <c r="O37" s="1"/>
      <c r="P37" s="1"/>
      <c r="Q37" s="6"/>
      <c r="R37" s="1"/>
      <c r="S37" s="24"/>
      <c r="T37" s="18"/>
      <c r="U37" s="18"/>
      <c r="V37" s="18"/>
      <c r="W37" s="18"/>
      <c r="X37" s="18"/>
      <c r="Y37" s="18"/>
      <c r="Z37" s="18"/>
      <c r="AA37" s="18"/>
      <c r="AB37" s="25"/>
      <c r="AC37" s="26"/>
      <c r="AD37" s="26"/>
      <c r="AE37" s="26"/>
      <c r="AF37" s="26"/>
      <c r="AG37" s="40" t="s">
        <v>87</v>
      </c>
      <c r="AH37" s="27"/>
      <c r="AI37" s="28"/>
      <c r="AK37" s="117" t="s">
        <v>4</v>
      </c>
      <c r="AL37" s="118"/>
      <c r="AM37" s="118"/>
      <c r="AN37" s="119"/>
      <c r="AO37" s="14"/>
      <c r="AP37" s="14" t="s">
        <v>47</v>
      </c>
      <c r="AQ37" s="14"/>
      <c r="AR37" s="14"/>
      <c r="AS37" s="14" t="s">
        <v>48</v>
      </c>
      <c r="AT37" s="14"/>
      <c r="AU37" s="14" t="s">
        <v>84</v>
      </c>
      <c r="AV37" s="14"/>
      <c r="AW37" s="14"/>
      <c r="AX37" s="14"/>
      <c r="AY37" s="14"/>
      <c r="AZ37" s="14"/>
      <c r="BA37" s="14"/>
      <c r="BB37" s="15"/>
      <c r="BC37" s="1"/>
      <c r="BD37" s="37"/>
      <c r="BE37" s="38"/>
      <c r="BF37" s="38"/>
      <c r="BG37" s="38"/>
      <c r="BH37" s="38"/>
      <c r="BI37" s="38"/>
      <c r="BJ37" s="38"/>
      <c r="BK37" s="38"/>
      <c r="BL37" s="38"/>
      <c r="BM37" s="38"/>
      <c r="BN37" s="38"/>
      <c r="BO37" s="38"/>
      <c r="BP37" s="38"/>
      <c r="BQ37" s="38"/>
      <c r="BR37" s="38"/>
      <c r="BS37" s="38"/>
      <c r="BT37" s="38"/>
      <c r="BV37" s="126" t="s">
        <v>14</v>
      </c>
      <c r="BW37" s="127"/>
      <c r="BX37" s="127"/>
      <c r="BY37" s="77">
        <f t="shared" si="0"/>
        <v>3836883</v>
      </c>
      <c r="BZ37" s="77"/>
      <c r="CA37" s="77"/>
      <c r="CB37" s="77"/>
      <c r="CC37" s="78">
        <f t="shared" si="1"/>
        <v>2486.2999999999997</v>
      </c>
      <c r="CD37" s="78"/>
      <c r="CE37" s="79"/>
      <c r="CF37" s="39">
        <v>36</v>
      </c>
      <c r="CG37" s="36">
        <v>67.7</v>
      </c>
      <c r="CH37"/>
      <c r="CI37"/>
      <c r="CJ37"/>
    </row>
    <row r="38" spans="1:88" ht="15" customHeight="1" x14ac:dyDescent="0.15">
      <c r="B38" s="5" t="s">
        <v>30</v>
      </c>
      <c r="C38" s="1"/>
      <c r="D38" s="1"/>
      <c r="E38" s="1"/>
      <c r="F38" s="1"/>
      <c r="G38" s="1"/>
      <c r="H38" s="1"/>
      <c r="I38" s="1"/>
      <c r="J38" s="1"/>
      <c r="K38" s="1"/>
      <c r="L38" s="1"/>
      <c r="M38" s="1"/>
      <c r="N38" s="1"/>
      <c r="O38" s="1"/>
      <c r="P38" s="1"/>
      <c r="Q38" s="6"/>
      <c r="R38" s="1"/>
      <c r="S38" s="24"/>
      <c r="T38" s="18"/>
      <c r="U38" s="18"/>
      <c r="V38" s="18"/>
      <c r="W38" s="18"/>
      <c r="X38" s="18"/>
      <c r="Y38" s="18"/>
      <c r="Z38" s="18"/>
      <c r="AA38" s="18"/>
      <c r="AB38" s="19"/>
      <c r="AC38" s="53" t="s">
        <v>119</v>
      </c>
      <c r="AD38" s="41" t="s">
        <v>53</v>
      </c>
      <c r="AE38" s="41"/>
      <c r="AF38" s="41" t="s">
        <v>90</v>
      </c>
      <c r="AG38" s="41"/>
      <c r="AH38" s="16"/>
      <c r="AI38" s="28"/>
      <c r="AK38" s="120"/>
      <c r="AL38" s="121"/>
      <c r="AM38" s="121"/>
      <c r="AN38" s="122"/>
      <c r="AO38" s="106"/>
      <c r="AP38" s="107"/>
      <c r="AQ38" s="107"/>
      <c r="AR38" s="107"/>
      <c r="AS38" s="107"/>
      <c r="AT38" s="107"/>
      <c r="AU38" s="107"/>
      <c r="AV38" s="107"/>
      <c r="AW38" s="107"/>
      <c r="AX38" s="107"/>
      <c r="AY38" s="107"/>
      <c r="AZ38" s="107"/>
      <c r="BA38" s="107"/>
      <c r="BB38" s="108"/>
      <c r="BC38" s="1"/>
      <c r="BD38" s="38"/>
      <c r="BE38" s="38"/>
      <c r="BF38" s="38"/>
      <c r="BG38" s="38"/>
      <c r="BH38" s="38"/>
      <c r="BI38" s="38"/>
      <c r="BJ38" s="38"/>
      <c r="BK38" s="38"/>
      <c r="BL38" s="38"/>
      <c r="BM38" s="38"/>
      <c r="BN38" s="38"/>
      <c r="BO38" s="38"/>
      <c r="BP38" s="38"/>
      <c r="BQ38" s="38"/>
      <c r="BR38" s="38"/>
      <c r="BS38" s="38"/>
      <c r="BT38" s="38"/>
      <c r="BV38" s="126" t="s">
        <v>110</v>
      </c>
      <c r="BW38" s="127"/>
      <c r="BX38" s="127"/>
      <c r="BY38" s="77">
        <f t="shared" si="0"/>
        <v>3897068</v>
      </c>
      <c r="BZ38" s="77"/>
      <c r="CA38" s="77"/>
      <c r="CB38" s="77"/>
      <c r="CC38" s="78">
        <f t="shared" si="1"/>
        <v>2525.2999999999997</v>
      </c>
      <c r="CD38" s="78"/>
      <c r="CE38" s="79"/>
      <c r="CF38" s="39">
        <v>37</v>
      </c>
      <c r="CG38" s="36">
        <v>39</v>
      </c>
      <c r="CH38"/>
      <c r="CI38"/>
      <c r="CJ38"/>
    </row>
    <row r="39" spans="1:88" ht="15" customHeight="1" thickBot="1" x14ac:dyDescent="0.2">
      <c r="B39" s="5"/>
      <c r="C39" s="1" t="s">
        <v>31</v>
      </c>
      <c r="D39" s="1"/>
      <c r="E39" s="1"/>
      <c r="F39" s="1"/>
      <c r="G39" s="1"/>
      <c r="H39" s="1"/>
      <c r="I39" s="1"/>
      <c r="J39" s="1"/>
      <c r="K39" s="1"/>
      <c r="L39" s="1"/>
      <c r="M39" s="1"/>
      <c r="N39" s="1"/>
      <c r="O39" s="1"/>
      <c r="P39" s="1"/>
      <c r="Q39" s="6"/>
      <c r="R39" s="1"/>
      <c r="S39" s="24"/>
      <c r="T39" s="18"/>
      <c r="U39" s="18"/>
      <c r="V39" s="18"/>
      <c r="W39" s="18"/>
      <c r="X39" s="18"/>
      <c r="Y39" s="18"/>
      <c r="Z39" s="18"/>
      <c r="AA39" s="18"/>
      <c r="AB39" s="29"/>
      <c r="AC39" s="42" t="s">
        <v>92</v>
      </c>
      <c r="AD39" s="20"/>
      <c r="AE39" s="20"/>
      <c r="AF39" s="20"/>
      <c r="AG39" s="20"/>
      <c r="AH39" s="30"/>
      <c r="AI39" s="28"/>
      <c r="AK39" s="123"/>
      <c r="AL39" s="124"/>
      <c r="AM39" s="124"/>
      <c r="AN39" s="125"/>
      <c r="AO39" s="112"/>
      <c r="AP39" s="113"/>
      <c r="AQ39" s="113"/>
      <c r="AR39" s="113"/>
      <c r="AS39" s="113"/>
      <c r="AT39" s="113"/>
      <c r="AU39" s="113"/>
      <c r="AV39" s="113"/>
      <c r="AW39" s="113"/>
      <c r="AX39" s="113"/>
      <c r="AY39" s="113"/>
      <c r="AZ39" s="113"/>
      <c r="BA39" s="113"/>
      <c r="BB39" s="114"/>
      <c r="BC39" s="1"/>
      <c r="BD39" s="38"/>
      <c r="BE39" s="38"/>
      <c r="BF39" s="38"/>
      <c r="BG39" s="38"/>
      <c r="BH39" s="38"/>
      <c r="BI39" s="38"/>
      <c r="BJ39" s="38"/>
      <c r="BK39" s="38"/>
      <c r="BL39" s="38"/>
      <c r="BM39" s="38"/>
      <c r="BN39" s="38"/>
      <c r="BO39" s="38"/>
      <c r="BP39" s="38"/>
      <c r="BQ39" s="38"/>
      <c r="BR39" s="38"/>
      <c r="BS39" s="38"/>
      <c r="BT39" s="38"/>
      <c r="BV39" s="126" t="s">
        <v>68</v>
      </c>
      <c r="BW39" s="127"/>
      <c r="BX39" s="127"/>
      <c r="BY39" s="77">
        <f t="shared" si="0"/>
        <v>4038580</v>
      </c>
      <c r="BZ39" s="77"/>
      <c r="CA39" s="77"/>
      <c r="CB39" s="77"/>
      <c r="CC39" s="78">
        <f t="shared" si="1"/>
        <v>2616.9999999999995</v>
      </c>
      <c r="CD39" s="78"/>
      <c r="CE39" s="79"/>
      <c r="CF39" s="39">
        <v>38</v>
      </c>
      <c r="CG39" s="36">
        <v>91.7</v>
      </c>
      <c r="CH39"/>
      <c r="CI39"/>
      <c r="CJ39"/>
    </row>
    <row r="40" spans="1:88" ht="15" customHeight="1" thickBot="1" x14ac:dyDescent="0.2">
      <c r="B40" s="5" t="s">
        <v>126</v>
      </c>
      <c r="C40" s="1"/>
      <c r="D40" s="1"/>
      <c r="E40" s="1"/>
      <c r="F40" s="1"/>
      <c r="G40" s="1"/>
      <c r="H40" s="1"/>
      <c r="I40" s="1"/>
      <c r="J40" s="1"/>
      <c r="K40" s="1"/>
      <c r="L40" s="1"/>
      <c r="M40" s="1"/>
      <c r="N40" s="1"/>
      <c r="O40" s="1"/>
      <c r="P40" s="1"/>
      <c r="Q40" s="6"/>
      <c r="R40" s="1"/>
      <c r="S40" s="24"/>
      <c r="T40" s="18"/>
      <c r="U40" s="18"/>
      <c r="V40" s="18"/>
      <c r="W40" s="18"/>
      <c r="X40" s="18"/>
      <c r="Y40" s="18"/>
      <c r="Z40" s="18"/>
      <c r="AA40" s="18"/>
      <c r="AB40" s="18"/>
      <c r="AC40" s="53" t="s">
        <v>123</v>
      </c>
      <c r="AD40" s="53" t="s">
        <v>119</v>
      </c>
      <c r="AE40" s="18"/>
      <c r="AF40" s="18"/>
      <c r="AG40" s="18"/>
      <c r="AH40" s="18"/>
      <c r="AI40" s="28"/>
      <c r="AK40" s="97" t="s">
        <v>49</v>
      </c>
      <c r="AL40" s="98"/>
      <c r="AM40" s="98"/>
      <c r="AN40" s="99"/>
      <c r="AO40" s="106"/>
      <c r="AP40" s="107"/>
      <c r="AQ40" s="107"/>
      <c r="AR40" s="107"/>
      <c r="AS40" s="107"/>
      <c r="AT40" s="107"/>
      <c r="AU40" s="107"/>
      <c r="AV40" s="107"/>
      <c r="AW40" s="107"/>
      <c r="AX40" s="107"/>
      <c r="AY40" s="107"/>
      <c r="AZ40" s="107"/>
      <c r="BA40" s="107"/>
      <c r="BB40" s="108"/>
      <c r="BC40" s="1"/>
      <c r="BD40" s="18"/>
      <c r="BE40" s="18"/>
      <c r="BF40" s="18"/>
      <c r="BG40" s="18"/>
      <c r="BH40" s="18"/>
      <c r="BI40" s="18"/>
      <c r="BJ40" s="18"/>
      <c r="BK40" s="18"/>
      <c r="BL40" s="18"/>
      <c r="BM40" s="18"/>
      <c r="BN40" s="18"/>
      <c r="BO40" s="18"/>
      <c r="BP40" s="18"/>
      <c r="BQ40" s="18"/>
      <c r="BR40" s="18"/>
      <c r="BS40" s="18"/>
      <c r="BT40" s="18"/>
      <c r="BV40" s="126" t="s">
        <v>17</v>
      </c>
      <c r="BW40" s="127"/>
      <c r="BX40" s="127"/>
      <c r="BY40" s="77">
        <f t="shared" si="0"/>
        <v>4175309</v>
      </c>
      <c r="BZ40" s="77"/>
      <c r="CA40" s="77"/>
      <c r="CB40" s="77"/>
      <c r="CC40" s="78">
        <f t="shared" si="1"/>
        <v>2705.5999999999995</v>
      </c>
      <c r="CD40" s="78"/>
      <c r="CE40" s="79"/>
      <c r="CF40" s="39">
        <v>39</v>
      </c>
      <c r="CG40" s="36">
        <v>88.6</v>
      </c>
      <c r="CH40"/>
      <c r="CI40"/>
      <c r="CJ40"/>
    </row>
    <row r="41" spans="1:88" ht="15" customHeight="1" x14ac:dyDescent="0.15">
      <c r="B41" s="5"/>
      <c r="C41" s="1" t="s">
        <v>29</v>
      </c>
      <c r="D41" s="1"/>
      <c r="E41" s="1"/>
      <c r="F41" s="1"/>
      <c r="G41" s="1"/>
      <c r="H41" s="1"/>
      <c r="I41" s="1"/>
      <c r="J41" s="1"/>
      <c r="K41" s="1"/>
      <c r="L41" s="1"/>
      <c r="M41" s="1"/>
      <c r="N41" s="1"/>
      <c r="O41" s="1"/>
      <c r="P41" s="1"/>
      <c r="Q41" s="6"/>
      <c r="R41" s="1"/>
      <c r="S41" s="24"/>
      <c r="T41" s="18"/>
      <c r="U41" s="18"/>
      <c r="V41" s="18"/>
      <c r="W41" s="18"/>
      <c r="X41" s="18"/>
      <c r="Y41" s="18"/>
      <c r="Z41" s="18"/>
      <c r="AA41" s="18"/>
      <c r="AB41" s="18"/>
      <c r="AC41" s="18"/>
      <c r="AD41" s="43" t="s">
        <v>118</v>
      </c>
      <c r="AE41" s="40"/>
      <c r="AF41" s="49" t="s">
        <v>96</v>
      </c>
      <c r="AG41" s="55" t="s">
        <v>119</v>
      </c>
      <c r="AH41" s="27"/>
      <c r="AI41" s="28"/>
      <c r="AK41" s="100"/>
      <c r="AL41" s="101"/>
      <c r="AM41" s="101"/>
      <c r="AN41" s="102"/>
      <c r="AO41" s="109"/>
      <c r="AP41" s="110"/>
      <c r="AQ41" s="110"/>
      <c r="AR41" s="110"/>
      <c r="AS41" s="110"/>
      <c r="AT41" s="110"/>
      <c r="AU41" s="110"/>
      <c r="AV41" s="110"/>
      <c r="AW41" s="110"/>
      <c r="AX41" s="110"/>
      <c r="AY41" s="110"/>
      <c r="AZ41" s="110"/>
      <c r="BA41" s="110"/>
      <c r="BB41" s="111"/>
      <c r="BC41" s="1"/>
      <c r="BD41" s="18"/>
      <c r="BE41" s="18"/>
      <c r="BF41" s="18"/>
      <c r="BG41" s="18"/>
      <c r="BH41" s="18"/>
      <c r="BI41" s="18"/>
      <c r="BJ41" s="18"/>
      <c r="BK41" s="18"/>
      <c r="BL41" s="18"/>
      <c r="BM41" s="18"/>
      <c r="BN41" s="18"/>
      <c r="BO41" s="18"/>
      <c r="BP41" s="18"/>
      <c r="BQ41" s="18"/>
      <c r="BR41" s="18"/>
      <c r="BS41" s="18"/>
      <c r="BT41" s="18"/>
      <c r="BV41" s="126" t="s">
        <v>116</v>
      </c>
      <c r="BW41" s="127"/>
      <c r="BX41" s="127"/>
      <c r="BY41" s="77">
        <f t="shared" si="0"/>
        <v>4256636</v>
      </c>
      <c r="BZ41" s="77"/>
      <c r="CA41" s="77"/>
      <c r="CB41" s="77"/>
      <c r="CC41" s="78">
        <f t="shared" si="1"/>
        <v>2758.2999999999993</v>
      </c>
      <c r="CD41" s="78"/>
      <c r="CE41" s="79"/>
      <c r="CF41" s="39">
        <v>40</v>
      </c>
      <c r="CG41" s="36">
        <v>52.7</v>
      </c>
      <c r="CH41"/>
      <c r="CI41"/>
      <c r="CJ41"/>
    </row>
    <row r="42" spans="1:88" ht="15" customHeight="1" x14ac:dyDescent="0.15">
      <c r="B42" s="5"/>
      <c r="C42" s="1"/>
      <c r="D42" s="1"/>
      <c r="E42" s="1"/>
      <c r="F42" s="1"/>
      <c r="G42" s="1"/>
      <c r="H42" s="1"/>
      <c r="I42" s="1"/>
      <c r="J42" s="1"/>
      <c r="K42" s="1"/>
      <c r="L42" s="1"/>
      <c r="M42" s="1"/>
      <c r="N42" s="1"/>
      <c r="O42" s="1"/>
      <c r="P42" s="1"/>
      <c r="Q42" s="6"/>
      <c r="R42" s="1"/>
      <c r="S42" s="24"/>
      <c r="T42" s="18"/>
      <c r="U42" s="18"/>
      <c r="V42" s="18"/>
      <c r="W42" s="18"/>
      <c r="X42" s="18"/>
      <c r="Y42" s="18"/>
      <c r="Z42" s="18"/>
      <c r="AA42" s="18"/>
      <c r="AB42" s="18"/>
      <c r="AC42" s="18"/>
      <c r="AD42" s="19"/>
      <c r="AE42" s="18"/>
      <c r="AF42" s="18"/>
      <c r="AG42" s="41" t="s">
        <v>95</v>
      </c>
      <c r="AH42" s="16"/>
      <c r="AI42" s="28"/>
      <c r="AK42" s="103"/>
      <c r="AL42" s="104"/>
      <c r="AM42" s="104"/>
      <c r="AN42" s="105"/>
      <c r="AO42" s="112"/>
      <c r="AP42" s="113"/>
      <c r="AQ42" s="113"/>
      <c r="AR42" s="113"/>
      <c r="AS42" s="113"/>
      <c r="AT42" s="113"/>
      <c r="AU42" s="113"/>
      <c r="AV42" s="113"/>
      <c r="AW42" s="113"/>
      <c r="AX42" s="113"/>
      <c r="AY42" s="113"/>
      <c r="AZ42" s="113"/>
      <c r="BA42" s="113"/>
      <c r="BB42" s="114"/>
      <c r="BC42" s="1"/>
      <c r="BD42" s="18"/>
      <c r="BE42" s="18"/>
      <c r="BF42" s="18"/>
      <c r="BG42" s="18"/>
      <c r="BH42" s="18"/>
      <c r="BI42" s="18"/>
      <c r="BJ42" s="18"/>
      <c r="BK42" s="18"/>
      <c r="BL42" s="18"/>
      <c r="BM42" s="18"/>
      <c r="BN42" s="18"/>
      <c r="BO42" s="18"/>
      <c r="BP42" s="18"/>
      <c r="BQ42" s="18"/>
      <c r="BR42" s="18"/>
      <c r="BS42" s="18"/>
      <c r="BT42" s="18"/>
      <c r="BV42" s="126" t="s">
        <v>115</v>
      </c>
      <c r="BW42" s="127"/>
      <c r="BX42" s="127"/>
      <c r="BY42" s="77">
        <f t="shared" si="0"/>
        <v>4429784</v>
      </c>
      <c r="BZ42" s="77"/>
      <c r="CA42" s="77"/>
      <c r="CB42" s="77"/>
      <c r="CC42" s="78">
        <f t="shared" si="1"/>
        <v>2870.4999999999991</v>
      </c>
      <c r="CD42" s="78"/>
      <c r="CE42" s="79"/>
      <c r="CF42" s="39">
        <v>41</v>
      </c>
      <c r="CG42" s="36">
        <v>112.2</v>
      </c>
      <c r="CH42"/>
      <c r="CI42"/>
      <c r="CJ42"/>
    </row>
    <row r="43" spans="1:88" ht="15" customHeight="1" thickBot="1" x14ac:dyDescent="0.2">
      <c r="B43" s="5" t="s">
        <v>33</v>
      </c>
      <c r="C43" s="1"/>
      <c r="D43" s="1"/>
      <c r="E43" s="1"/>
      <c r="F43" s="1"/>
      <c r="G43" s="1"/>
      <c r="H43" s="1"/>
      <c r="I43" s="1"/>
      <c r="J43" s="1" t="s">
        <v>34</v>
      </c>
      <c r="K43" s="1"/>
      <c r="L43" s="1"/>
      <c r="M43" s="1"/>
      <c r="N43" s="1"/>
      <c r="O43" s="1"/>
      <c r="P43" s="1"/>
      <c r="Q43" s="6"/>
      <c r="R43" s="1"/>
      <c r="S43" s="24"/>
      <c r="T43" s="18"/>
      <c r="U43" s="18"/>
      <c r="V43" s="18"/>
      <c r="W43" s="18"/>
      <c r="X43" s="18"/>
      <c r="Y43" s="18"/>
      <c r="Z43" s="18"/>
      <c r="AA43" s="18"/>
      <c r="AB43" s="20"/>
      <c r="AC43" s="50" t="s">
        <v>63</v>
      </c>
      <c r="AD43" s="19"/>
      <c r="AE43" s="18"/>
      <c r="AF43" s="18"/>
      <c r="AG43" s="41" t="s">
        <v>97</v>
      </c>
      <c r="AH43" s="16"/>
      <c r="AI43" s="28"/>
      <c r="AK43" s="97" t="s">
        <v>50</v>
      </c>
      <c r="AL43" s="98"/>
      <c r="AM43" s="98"/>
      <c r="AN43" s="99"/>
      <c r="AO43" s="2" t="s">
        <v>5</v>
      </c>
      <c r="AP43" s="115" t="s">
        <v>85</v>
      </c>
      <c r="AQ43" s="115"/>
      <c r="AR43" s="115"/>
      <c r="AS43" s="115"/>
      <c r="AT43" s="115"/>
      <c r="AU43" s="115"/>
      <c r="AV43" s="115"/>
      <c r="AW43" s="115"/>
      <c r="AX43" s="115"/>
      <c r="AY43" s="115"/>
      <c r="AZ43" s="115"/>
      <c r="BA43" s="115"/>
      <c r="BB43" s="116"/>
      <c r="BC43" s="1"/>
      <c r="BD43" s="18"/>
      <c r="BE43" s="18"/>
      <c r="BF43" s="18"/>
      <c r="BG43" s="18"/>
      <c r="BH43" s="18"/>
      <c r="BI43" s="18"/>
      <c r="BJ43" s="18"/>
      <c r="BK43" s="18"/>
      <c r="BL43" s="18"/>
      <c r="BM43" s="18"/>
      <c r="BN43" s="18"/>
      <c r="BO43" s="18"/>
      <c r="BP43" s="18"/>
      <c r="BQ43" s="18"/>
      <c r="BR43" s="18"/>
      <c r="BS43" s="18"/>
      <c r="BT43" s="18"/>
      <c r="BV43" s="126" t="s">
        <v>111</v>
      </c>
      <c r="BW43" s="127"/>
      <c r="BX43" s="127"/>
      <c r="BY43" s="77">
        <f t="shared" si="0"/>
        <v>4526543</v>
      </c>
      <c r="BZ43" s="77"/>
      <c r="CA43" s="77"/>
      <c r="CB43" s="77"/>
      <c r="CC43" s="78">
        <f t="shared" si="1"/>
        <v>2933.1999999999989</v>
      </c>
      <c r="CD43" s="78"/>
      <c r="CE43" s="79"/>
      <c r="CF43" s="39">
        <v>42</v>
      </c>
      <c r="CG43" s="36">
        <v>62.7</v>
      </c>
      <c r="CH43"/>
      <c r="CI43"/>
      <c r="CJ43"/>
    </row>
    <row r="44" spans="1:88" ht="15" customHeight="1" x14ac:dyDescent="0.15">
      <c r="B44" s="5" t="s">
        <v>32</v>
      </c>
      <c r="C44" s="1"/>
      <c r="D44" s="1"/>
      <c r="E44" s="1"/>
      <c r="F44" s="1"/>
      <c r="G44" s="1"/>
      <c r="H44" s="1"/>
      <c r="I44" s="1"/>
      <c r="J44" s="1" t="s">
        <v>35</v>
      </c>
      <c r="K44" s="1"/>
      <c r="L44" s="1"/>
      <c r="M44" s="1"/>
      <c r="N44" s="1"/>
      <c r="O44" s="1"/>
      <c r="P44" s="1"/>
      <c r="Q44" s="6"/>
      <c r="R44" s="1"/>
      <c r="S44" s="24"/>
      <c r="T44" s="25"/>
      <c r="U44" s="49" t="s">
        <v>55</v>
      </c>
      <c r="V44" s="46" t="s">
        <v>112</v>
      </c>
      <c r="W44" s="53"/>
      <c r="X44" s="43" t="s">
        <v>113</v>
      </c>
      <c r="Y44" s="26"/>
      <c r="Z44" s="26"/>
      <c r="AA44" s="26"/>
      <c r="AB44" s="48" t="s">
        <v>66</v>
      </c>
      <c r="AC44" s="61" t="s">
        <v>119</v>
      </c>
      <c r="AD44" s="41" t="s">
        <v>54</v>
      </c>
      <c r="AE44" s="41"/>
      <c r="AF44" s="18"/>
      <c r="AG44" s="41" t="s">
        <v>51</v>
      </c>
      <c r="AH44" s="16"/>
      <c r="AI44" s="28"/>
      <c r="AK44" s="100"/>
      <c r="AL44" s="101"/>
      <c r="AM44" s="101"/>
      <c r="AN44" s="102"/>
      <c r="AO44" s="80"/>
      <c r="AP44" s="81"/>
      <c r="AQ44" s="81"/>
      <c r="AR44" s="81"/>
      <c r="AS44" s="81"/>
      <c r="AT44" s="81"/>
      <c r="AU44" s="81"/>
      <c r="AV44" s="81"/>
      <c r="AW44" s="81"/>
      <c r="AX44" s="81"/>
      <c r="AY44" s="81"/>
      <c r="AZ44" s="81"/>
      <c r="BA44" s="81"/>
      <c r="BB44" s="82"/>
      <c r="BC44" s="1"/>
      <c r="BD44" s="18"/>
      <c r="BE44" s="18"/>
      <c r="BF44" s="18"/>
      <c r="BG44" s="18"/>
      <c r="BH44" s="18"/>
      <c r="BI44" s="18"/>
      <c r="BJ44" s="18"/>
      <c r="BK44" s="18"/>
      <c r="BL44" s="18"/>
      <c r="BM44" s="18"/>
      <c r="BN44" s="18"/>
      <c r="BO44" s="18"/>
      <c r="BP44" s="18"/>
      <c r="BQ44" s="18"/>
      <c r="BR44" s="18"/>
      <c r="BS44" s="18"/>
      <c r="BT44" s="18"/>
      <c r="BV44" s="126" t="s">
        <v>16</v>
      </c>
      <c r="BW44" s="127"/>
      <c r="BX44" s="127"/>
      <c r="BY44" s="77">
        <f t="shared" si="0"/>
        <v>4654475</v>
      </c>
      <c r="BZ44" s="77"/>
      <c r="CA44" s="77"/>
      <c r="CB44" s="77"/>
      <c r="CC44" s="78">
        <f t="shared" si="1"/>
        <v>3016.099999999999</v>
      </c>
      <c r="CD44" s="78"/>
      <c r="CE44" s="79"/>
      <c r="CF44" s="39">
        <v>43</v>
      </c>
      <c r="CG44" s="36">
        <v>82.9</v>
      </c>
      <c r="CH44"/>
      <c r="CI44"/>
      <c r="CJ44"/>
    </row>
    <row r="45" spans="1:88" ht="15" customHeight="1" x14ac:dyDescent="0.15">
      <c r="B45" s="5" t="s">
        <v>45</v>
      </c>
      <c r="C45" s="1"/>
      <c r="D45" s="1"/>
      <c r="E45" s="1"/>
      <c r="F45" s="1"/>
      <c r="G45" s="1"/>
      <c r="H45" s="1"/>
      <c r="I45" s="1"/>
      <c r="J45" s="1" t="s">
        <v>36</v>
      </c>
      <c r="K45" s="1"/>
      <c r="L45" s="1"/>
      <c r="M45" s="1"/>
      <c r="N45" s="1"/>
      <c r="O45" s="1"/>
      <c r="P45" s="1"/>
      <c r="Q45" s="6"/>
      <c r="R45" s="1"/>
      <c r="S45" s="24"/>
      <c r="T45" s="19"/>
      <c r="U45" s="53" t="s">
        <v>119</v>
      </c>
      <c r="V45" s="16"/>
      <c r="W45" s="18"/>
      <c r="X45" s="57" t="s">
        <v>121</v>
      </c>
      <c r="Y45" s="18"/>
      <c r="Z45" s="18"/>
      <c r="AA45" s="18"/>
      <c r="AB45" s="53" t="s">
        <v>123</v>
      </c>
      <c r="AC45" s="62" t="s">
        <v>67</v>
      </c>
      <c r="AD45" s="18"/>
      <c r="AE45" s="41" t="s">
        <v>109</v>
      </c>
      <c r="AF45" s="18"/>
      <c r="AG45" s="41" t="s">
        <v>98</v>
      </c>
      <c r="AH45" s="16"/>
      <c r="AI45" s="28"/>
      <c r="AK45" s="100"/>
      <c r="AL45" s="101"/>
      <c r="AM45" s="101"/>
      <c r="AN45" s="102"/>
      <c r="AO45" s="80"/>
      <c r="AP45" s="81"/>
      <c r="AQ45" s="81"/>
      <c r="AR45" s="81"/>
      <c r="AS45" s="81"/>
      <c r="AT45" s="81"/>
      <c r="AU45" s="81"/>
      <c r="AV45" s="81"/>
      <c r="AW45" s="81"/>
      <c r="AX45" s="81"/>
      <c r="AY45" s="81"/>
      <c r="AZ45" s="81"/>
      <c r="BA45" s="81"/>
      <c r="BB45" s="82"/>
      <c r="BC45" s="1"/>
      <c r="BD45" s="18"/>
      <c r="BE45" s="18"/>
      <c r="BF45" s="18"/>
      <c r="BG45" s="18"/>
      <c r="BH45" s="18"/>
      <c r="BI45" s="18"/>
      <c r="BJ45" s="18"/>
      <c r="BK45" s="18"/>
      <c r="BL45" s="18"/>
      <c r="BM45" s="18"/>
      <c r="BN45" s="18"/>
      <c r="BO45" s="18"/>
      <c r="BP45" s="18"/>
      <c r="BQ45" s="18"/>
      <c r="BR45" s="18"/>
      <c r="BS45" s="18"/>
      <c r="BT45" s="18"/>
      <c r="BV45" s="126" t="s">
        <v>117</v>
      </c>
      <c r="BW45" s="127"/>
      <c r="BX45" s="127"/>
      <c r="BY45" s="77">
        <f t="shared" si="0"/>
        <v>4791049</v>
      </c>
      <c r="BZ45" s="77"/>
      <c r="CA45" s="77"/>
      <c r="CB45" s="77"/>
      <c r="CC45" s="78">
        <f t="shared" si="1"/>
        <v>3104.599999999999</v>
      </c>
      <c r="CD45" s="78"/>
      <c r="CE45" s="79"/>
      <c r="CF45" s="39">
        <v>44</v>
      </c>
      <c r="CG45" s="36">
        <v>88.5</v>
      </c>
      <c r="CH45"/>
      <c r="CI45"/>
      <c r="CJ45"/>
    </row>
    <row r="46" spans="1:88" ht="15" customHeight="1" x14ac:dyDescent="0.15">
      <c r="B46" s="5" t="s">
        <v>135</v>
      </c>
      <c r="C46" s="1"/>
      <c r="D46" s="1"/>
      <c r="E46" s="1"/>
      <c r="F46" s="1"/>
      <c r="G46" s="1"/>
      <c r="H46" s="1"/>
      <c r="I46" s="1"/>
      <c r="J46" s="1" t="s">
        <v>37</v>
      </c>
      <c r="K46" s="1"/>
      <c r="L46" s="1"/>
      <c r="M46" s="1"/>
      <c r="N46" s="1"/>
      <c r="O46" s="1"/>
      <c r="P46" s="1"/>
      <c r="Q46" s="6"/>
      <c r="R46" s="1"/>
      <c r="S46" s="24"/>
      <c r="T46" s="57" t="s">
        <v>119</v>
      </c>
      <c r="U46" s="53" t="s">
        <v>120</v>
      </c>
      <c r="V46" s="16"/>
      <c r="W46" s="18"/>
      <c r="X46" s="45" t="s">
        <v>117</v>
      </c>
      <c r="Y46" s="18"/>
      <c r="Z46" s="18"/>
      <c r="AA46" s="18"/>
      <c r="AB46" s="18"/>
      <c r="AC46" s="48" t="s">
        <v>14</v>
      </c>
      <c r="AD46" s="41" t="s">
        <v>106</v>
      </c>
      <c r="AE46" s="41"/>
      <c r="AF46" s="18"/>
      <c r="AG46" s="53" t="s">
        <v>119</v>
      </c>
      <c r="AH46" s="16"/>
      <c r="AI46" s="28"/>
      <c r="AK46" s="103"/>
      <c r="AL46" s="104"/>
      <c r="AM46" s="104"/>
      <c r="AN46" s="105"/>
      <c r="AO46" s="7" t="s">
        <v>6</v>
      </c>
      <c r="AP46" s="8"/>
      <c r="AQ46" s="8"/>
      <c r="AR46" s="83" t="s">
        <v>86</v>
      </c>
      <c r="AS46" s="83"/>
      <c r="AT46" s="83"/>
      <c r="AU46" s="83"/>
      <c r="AV46" s="83"/>
      <c r="AW46" s="83"/>
      <c r="AX46" s="83"/>
      <c r="AY46" s="83"/>
      <c r="AZ46" s="83"/>
      <c r="BA46" s="83"/>
      <c r="BB46" s="84"/>
      <c r="BC46" s="1"/>
      <c r="BD46" s="18"/>
      <c r="BE46" s="18"/>
      <c r="BF46" s="18"/>
      <c r="BG46" s="18"/>
      <c r="BH46" s="72"/>
      <c r="BI46" s="72"/>
      <c r="BJ46" s="72"/>
      <c r="BK46" s="72"/>
      <c r="BL46" s="72"/>
      <c r="BM46" s="72"/>
      <c r="BN46" s="72"/>
      <c r="BO46" s="72"/>
      <c r="BP46" s="72"/>
      <c r="BQ46" s="18"/>
      <c r="BR46" s="18"/>
      <c r="BS46" s="18"/>
      <c r="BT46" s="18"/>
      <c r="BV46" s="126" t="s">
        <v>113</v>
      </c>
      <c r="BW46" s="127"/>
      <c r="BX46" s="127"/>
      <c r="BY46" s="77">
        <f t="shared" si="0"/>
        <v>4954630</v>
      </c>
      <c r="BZ46" s="77"/>
      <c r="CA46" s="77"/>
      <c r="CB46" s="77"/>
      <c r="CC46" s="78">
        <f t="shared" si="1"/>
        <v>3210.599999999999</v>
      </c>
      <c r="CD46" s="78"/>
      <c r="CE46" s="79"/>
      <c r="CF46" s="39">
        <v>45</v>
      </c>
      <c r="CG46" s="36">
        <v>106</v>
      </c>
      <c r="CH46"/>
      <c r="CI46"/>
      <c r="CJ46"/>
    </row>
    <row r="47" spans="1:88" ht="15" customHeight="1" thickBot="1" x14ac:dyDescent="0.2">
      <c r="B47" s="5" t="s">
        <v>38</v>
      </c>
      <c r="C47" s="1"/>
      <c r="D47" s="1"/>
      <c r="E47" s="1"/>
      <c r="F47" s="1"/>
      <c r="G47" s="1"/>
      <c r="H47" s="1"/>
      <c r="I47" s="1"/>
      <c r="J47" s="1" t="s">
        <v>39</v>
      </c>
      <c r="K47" s="1"/>
      <c r="L47" s="1"/>
      <c r="M47" s="1"/>
      <c r="N47" s="1"/>
      <c r="O47" s="1"/>
      <c r="P47" s="1"/>
      <c r="Q47" s="6"/>
      <c r="R47" s="1"/>
      <c r="S47" s="24"/>
      <c r="T47" s="45" t="s">
        <v>69</v>
      </c>
      <c r="U47" s="18"/>
      <c r="V47" s="16"/>
      <c r="W47" s="18"/>
      <c r="X47" s="44"/>
      <c r="Y47" s="47" t="s">
        <v>16</v>
      </c>
      <c r="Z47" s="58" t="s">
        <v>120</v>
      </c>
      <c r="AA47" s="42" t="s">
        <v>17</v>
      </c>
      <c r="AB47" s="42"/>
      <c r="AC47" s="48" t="s">
        <v>15</v>
      </c>
      <c r="AD47" s="53" t="s">
        <v>122</v>
      </c>
      <c r="AE47" s="18"/>
      <c r="AF47" s="18"/>
      <c r="AG47" s="41" t="s">
        <v>99</v>
      </c>
      <c r="AH47" s="16"/>
      <c r="AI47" s="28"/>
      <c r="AK47" s="85" t="s">
        <v>152</v>
      </c>
      <c r="AL47" s="86"/>
      <c r="AM47" s="86"/>
      <c r="AN47" s="86"/>
      <c r="AO47" s="86"/>
      <c r="AP47" s="86"/>
      <c r="AQ47" s="86"/>
      <c r="AR47" s="86"/>
      <c r="AS47" s="86"/>
      <c r="AT47" s="86"/>
      <c r="AU47" s="86"/>
      <c r="AV47" s="86"/>
      <c r="AW47" s="86"/>
      <c r="AX47" s="86"/>
      <c r="AY47" s="86"/>
      <c r="AZ47" s="86"/>
      <c r="BA47" s="86"/>
      <c r="BB47" s="87"/>
      <c r="BC47" s="1"/>
      <c r="BD47" s="18"/>
      <c r="BE47" s="18"/>
      <c r="BF47" s="18"/>
      <c r="BG47" s="18"/>
      <c r="BH47" s="72"/>
      <c r="BI47" s="72"/>
      <c r="BJ47" s="72"/>
      <c r="BK47" s="72"/>
      <c r="BL47" s="72"/>
      <c r="BM47" s="72"/>
      <c r="BN47" s="72"/>
      <c r="BO47" s="72"/>
      <c r="BP47" s="72"/>
      <c r="BQ47" s="18"/>
      <c r="BR47" s="18"/>
      <c r="BS47" s="18"/>
      <c r="BT47" s="18"/>
      <c r="BV47" s="126" t="s">
        <v>112</v>
      </c>
      <c r="BW47" s="127"/>
      <c r="BX47" s="127"/>
      <c r="BY47" s="77">
        <f t="shared" si="0"/>
        <v>4983951</v>
      </c>
      <c r="BZ47" s="77"/>
      <c r="CA47" s="77"/>
      <c r="CB47" s="77"/>
      <c r="CC47" s="78">
        <f t="shared" si="1"/>
        <v>3229.599999999999</v>
      </c>
      <c r="CD47" s="78"/>
      <c r="CE47" s="79"/>
      <c r="CF47" s="39">
        <v>46</v>
      </c>
      <c r="CG47" s="36">
        <v>19</v>
      </c>
      <c r="CH47"/>
      <c r="CI47"/>
      <c r="CJ47"/>
    </row>
    <row r="48" spans="1:88" ht="15" customHeight="1" thickBot="1" x14ac:dyDescent="0.2">
      <c r="B48" s="5" t="s">
        <v>12</v>
      </c>
      <c r="C48" s="1"/>
      <c r="D48" s="1"/>
      <c r="E48" s="1"/>
      <c r="F48" s="1"/>
      <c r="G48" s="1"/>
      <c r="H48" s="1"/>
      <c r="I48" s="1"/>
      <c r="J48" s="1" t="s">
        <v>40</v>
      </c>
      <c r="K48" s="1"/>
      <c r="L48" s="1"/>
      <c r="M48" s="1"/>
      <c r="N48" s="1"/>
      <c r="O48" s="1"/>
      <c r="P48" s="1"/>
      <c r="Q48" s="6"/>
      <c r="R48" s="1"/>
      <c r="S48" s="24"/>
      <c r="T48" s="57" t="s">
        <v>119</v>
      </c>
      <c r="U48" s="18"/>
      <c r="V48" s="16"/>
      <c r="W48" s="18"/>
      <c r="X48" s="18"/>
      <c r="Y48" s="53" t="s">
        <v>123</v>
      </c>
      <c r="Z48" s="56" t="s">
        <v>122</v>
      </c>
      <c r="AA48" s="53" t="s">
        <v>119</v>
      </c>
      <c r="AB48" s="52"/>
      <c r="AC48" s="19"/>
      <c r="AD48" s="53" t="s">
        <v>121</v>
      </c>
      <c r="AE48" s="18"/>
      <c r="AF48" s="17"/>
      <c r="AG48" s="41" t="s">
        <v>100</v>
      </c>
      <c r="AH48" s="16"/>
      <c r="AI48" s="28"/>
      <c r="AK48" s="88"/>
      <c r="AL48" s="89"/>
      <c r="AM48" s="89"/>
      <c r="AN48" s="89"/>
      <c r="AO48" s="89"/>
      <c r="AP48" s="89"/>
      <c r="AQ48" s="89"/>
      <c r="AR48" s="89"/>
      <c r="AS48" s="89"/>
      <c r="AT48" s="89"/>
      <c r="AU48" s="89"/>
      <c r="AV48" s="89"/>
      <c r="AW48" s="89"/>
      <c r="AX48" s="89"/>
      <c r="AY48" s="89"/>
      <c r="AZ48" s="89"/>
      <c r="BA48" s="89"/>
      <c r="BB48" s="90"/>
      <c r="BC48" s="1"/>
      <c r="BD48" s="18"/>
      <c r="BE48" s="18"/>
      <c r="BF48" s="18"/>
      <c r="BG48" s="18"/>
      <c r="BH48" s="72"/>
      <c r="BI48" s="72"/>
      <c r="BJ48" s="72"/>
      <c r="BK48" s="72"/>
      <c r="BL48" s="72"/>
      <c r="BM48" s="72"/>
      <c r="BN48" s="72"/>
      <c r="BO48" s="72"/>
      <c r="BP48" s="72"/>
      <c r="BQ48" s="17"/>
      <c r="BR48" s="18"/>
      <c r="BS48" s="18"/>
      <c r="BT48" s="18"/>
      <c r="BV48" s="126" t="s">
        <v>55</v>
      </c>
      <c r="BW48" s="127"/>
      <c r="BX48" s="127"/>
      <c r="BY48" s="77">
        <f t="shared" si="0"/>
        <v>5087654</v>
      </c>
      <c r="BZ48" s="77"/>
      <c r="CA48" s="77"/>
      <c r="CB48" s="77"/>
      <c r="CC48" s="78">
        <f t="shared" si="1"/>
        <v>3296.7999999999988</v>
      </c>
      <c r="CD48" s="78"/>
      <c r="CE48" s="79"/>
      <c r="CF48" s="39">
        <v>47</v>
      </c>
      <c r="CG48" s="36">
        <v>67.2</v>
      </c>
      <c r="CH48"/>
      <c r="CI48"/>
      <c r="CJ48"/>
    </row>
    <row r="49" spans="2:88" ht="15" customHeight="1" x14ac:dyDescent="0.15">
      <c r="B49" s="5" t="s">
        <v>41</v>
      </c>
      <c r="C49" s="1"/>
      <c r="D49" s="1"/>
      <c r="E49" s="1"/>
      <c r="F49" s="1"/>
      <c r="G49" s="1"/>
      <c r="H49" s="1"/>
      <c r="I49" s="1"/>
      <c r="J49" s="1" t="s">
        <v>42</v>
      </c>
      <c r="K49" s="1"/>
      <c r="L49" s="1"/>
      <c r="M49" s="1"/>
      <c r="N49" s="1"/>
      <c r="O49" s="1"/>
      <c r="P49" s="1"/>
      <c r="Q49" s="6"/>
      <c r="R49" s="1"/>
      <c r="S49" s="24"/>
      <c r="T49" s="45" t="s">
        <v>114</v>
      </c>
      <c r="U49" s="18"/>
      <c r="V49" s="16"/>
      <c r="W49" s="18"/>
      <c r="X49" s="25"/>
      <c r="Y49" s="49" t="s">
        <v>115</v>
      </c>
      <c r="Z49" s="40" t="s">
        <v>120</v>
      </c>
      <c r="AA49" s="46" t="s">
        <v>116</v>
      </c>
      <c r="AB49" s="18"/>
      <c r="AC49" s="19"/>
      <c r="AD49" s="41" t="s">
        <v>108</v>
      </c>
      <c r="AE49" s="18"/>
      <c r="AF49" s="18"/>
      <c r="AG49" s="41" t="s">
        <v>52</v>
      </c>
      <c r="AH49" s="16"/>
      <c r="AI49" s="28"/>
      <c r="AK49" s="88"/>
      <c r="AL49" s="89"/>
      <c r="AM49" s="89"/>
      <c r="AN49" s="89"/>
      <c r="AO49" s="89"/>
      <c r="AP49" s="89"/>
      <c r="AQ49" s="89"/>
      <c r="AR49" s="89"/>
      <c r="AS49" s="89"/>
      <c r="AT49" s="89"/>
      <c r="AU49" s="89"/>
      <c r="AV49" s="89"/>
      <c r="AW49" s="89"/>
      <c r="AX49" s="89"/>
      <c r="AY49" s="89"/>
      <c r="AZ49" s="89"/>
      <c r="BA49" s="89"/>
      <c r="BB49" s="90"/>
      <c r="BC49" s="1"/>
      <c r="BD49" s="18"/>
      <c r="BE49" s="18"/>
      <c r="BF49" s="18"/>
      <c r="BG49" s="18"/>
      <c r="BH49" s="73"/>
      <c r="BI49" s="73"/>
      <c r="BJ49" s="73"/>
      <c r="BK49" s="73"/>
      <c r="BL49" s="73"/>
      <c r="BM49" s="73"/>
      <c r="BN49" s="73"/>
      <c r="BO49" s="73"/>
      <c r="BP49" s="73"/>
      <c r="BQ49" s="18"/>
      <c r="BR49" s="18"/>
      <c r="BS49" s="18"/>
      <c r="BT49" s="18"/>
      <c r="BV49" s="126" t="s">
        <v>69</v>
      </c>
      <c r="BW49" s="127"/>
      <c r="BX49" s="127"/>
      <c r="BY49" s="77">
        <f t="shared" si="0"/>
        <v>5270370</v>
      </c>
      <c r="BZ49" s="77"/>
      <c r="CA49" s="77"/>
      <c r="CB49" s="77"/>
      <c r="CC49" s="78">
        <f t="shared" si="1"/>
        <v>3415.1999999999989</v>
      </c>
      <c r="CD49" s="78"/>
      <c r="CE49" s="79"/>
      <c r="CF49" s="39">
        <v>48</v>
      </c>
      <c r="CG49" s="36">
        <v>118.4</v>
      </c>
      <c r="CH49"/>
      <c r="CI49"/>
      <c r="CJ49"/>
    </row>
    <row r="50" spans="2:88" ht="15" customHeight="1" thickBot="1" x14ac:dyDescent="0.2">
      <c r="B50" s="5"/>
      <c r="C50" s="1"/>
      <c r="D50" s="1"/>
      <c r="E50" s="1"/>
      <c r="F50" s="1"/>
      <c r="G50" s="1"/>
      <c r="H50" s="1"/>
      <c r="I50" s="1"/>
      <c r="J50" s="1"/>
      <c r="K50" s="1"/>
      <c r="L50" s="1"/>
      <c r="M50" s="1"/>
      <c r="N50" s="1"/>
      <c r="O50" s="1"/>
      <c r="P50" s="1"/>
      <c r="Q50" s="6"/>
      <c r="R50" s="1"/>
      <c r="S50" s="24"/>
      <c r="T50" s="63" t="s">
        <v>123</v>
      </c>
      <c r="U50" s="53" t="s">
        <v>119</v>
      </c>
      <c r="V50" s="16"/>
      <c r="W50" s="18"/>
      <c r="X50" s="19"/>
      <c r="Y50" s="18"/>
      <c r="Z50" s="18"/>
      <c r="AA50" s="16"/>
      <c r="AB50" s="18"/>
      <c r="AC50" s="19"/>
      <c r="AD50" s="48" t="s">
        <v>107</v>
      </c>
      <c r="AE50" s="18"/>
      <c r="AF50" s="48" t="s">
        <v>104</v>
      </c>
      <c r="AG50" s="41" t="s">
        <v>102</v>
      </c>
      <c r="AH50" s="16"/>
      <c r="AI50" s="28"/>
      <c r="AK50" s="88"/>
      <c r="AL50" s="89"/>
      <c r="AM50" s="89"/>
      <c r="AN50" s="89"/>
      <c r="AO50" s="89"/>
      <c r="AP50" s="89"/>
      <c r="AQ50" s="89"/>
      <c r="AR50" s="89"/>
      <c r="AS50" s="89"/>
      <c r="AT50" s="89"/>
      <c r="AU50" s="89"/>
      <c r="AV50" s="89"/>
      <c r="AW50" s="89"/>
      <c r="AX50" s="89"/>
      <c r="AY50" s="89"/>
      <c r="AZ50" s="89"/>
      <c r="BA50" s="89"/>
      <c r="BB50" s="90"/>
      <c r="BC50" s="1"/>
      <c r="BD50" s="18"/>
      <c r="BE50" s="18"/>
      <c r="BF50" s="18"/>
      <c r="BG50" s="18"/>
      <c r="BH50" s="73"/>
      <c r="BI50" s="73"/>
      <c r="BJ50" s="73"/>
      <c r="BK50" s="73"/>
      <c r="BL50" s="73"/>
      <c r="BM50" s="73"/>
      <c r="BN50" s="73"/>
      <c r="BO50" s="73"/>
      <c r="BP50" s="73"/>
      <c r="BQ50" s="18"/>
      <c r="BR50" s="18"/>
      <c r="BS50" s="18"/>
      <c r="BT50" s="18"/>
      <c r="BV50" s="126" t="s">
        <v>114</v>
      </c>
      <c r="BW50" s="127"/>
      <c r="BX50" s="127"/>
      <c r="BY50" s="77">
        <f t="shared" si="0"/>
        <v>5387191</v>
      </c>
      <c r="BZ50" s="77"/>
      <c r="CA50" s="77"/>
      <c r="CB50" s="77"/>
      <c r="CC50" s="78">
        <f t="shared" si="1"/>
        <v>3490.8999999999987</v>
      </c>
      <c r="CD50" s="78"/>
      <c r="CE50" s="79"/>
      <c r="CF50" s="39">
        <v>49</v>
      </c>
      <c r="CG50" s="36">
        <v>75.7</v>
      </c>
      <c r="CH50"/>
      <c r="CI50"/>
      <c r="CJ50"/>
    </row>
    <row r="51" spans="2:88" ht="15" customHeight="1" thickBot="1" x14ac:dyDescent="0.2">
      <c r="B51" s="5" t="s">
        <v>43</v>
      </c>
      <c r="C51" s="1"/>
      <c r="D51" s="1"/>
      <c r="E51" s="1"/>
      <c r="F51" s="1"/>
      <c r="G51" s="1"/>
      <c r="H51" s="1"/>
      <c r="I51" s="1"/>
      <c r="J51" s="1" t="s">
        <v>44</v>
      </c>
      <c r="K51" s="1"/>
      <c r="L51" s="1"/>
      <c r="M51" s="1"/>
      <c r="N51" s="1"/>
      <c r="O51" s="1"/>
      <c r="P51" s="1"/>
      <c r="Q51" s="6"/>
      <c r="R51" s="1"/>
      <c r="S51" s="24"/>
      <c r="T51" s="59" t="s">
        <v>71</v>
      </c>
      <c r="U51" s="42" t="s">
        <v>70</v>
      </c>
      <c r="V51" s="30"/>
      <c r="W51" s="18"/>
      <c r="X51" s="29"/>
      <c r="Y51" s="20"/>
      <c r="Z51" s="20"/>
      <c r="AA51" s="30"/>
      <c r="AB51" s="18"/>
      <c r="AC51" s="29"/>
      <c r="AD51" s="47" t="s">
        <v>13</v>
      </c>
      <c r="AE51" s="54" t="s">
        <v>120</v>
      </c>
      <c r="AF51" s="42" t="s">
        <v>103</v>
      </c>
      <c r="AG51" s="31"/>
      <c r="AH51" s="30"/>
      <c r="AI51" s="28"/>
      <c r="AK51" s="88"/>
      <c r="AL51" s="89"/>
      <c r="AM51" s="89"/>
      <c r="AN51" s="89"/>
      <c r="AO51" s="89"/>
      <c r="AP51" s="89"/>
      <c r="AQ51" s="89"/>
      <c r="AR51" s="89"/>
      <c r="AS51" s="89"/>
      <c r="AT51" s="89"/>
      <c r="AU51" s="89"/>
      <c r="AV51" s="89"/>
      <c r="AW51" s="89"/>
      <c r="AX51" s="89"/>
      <c r="AY51" s="89"/>
      <c r="AZ51" s="89"/>
      <c r="BA51" s="89"/>
      <c r="BB51" s="90"/>
      <c r="BC51" s="1"/>
      <c r="BD51" s="18"/>
      <c r="BE51" s="18"/>
      <c r="BF51" s="18"/>
      <c r="BG51" s="18"/>
      <c r="BQ51" s="18"/>
      <c r="BR51" s="18"/>
      <c r="BS51" s="18"/>
      <c r="BT51" s="18"/>
      <c r="BV51" s="126" t="s">
        <v>70</v>
      </c>
      <c r="BW51" s="127"/>
      <c r="BX51" s="127"/>
      <c r="BY51" s="77">
        <f t="shared" si="0"/>
        <v>5533488</v>
      </c>
      <c r="BZ51" s="77"/>
      <c r="CA51" s="77"/>
      <c r="CB51" s="77"/>
      <c r="CC51" s="78">
        <f>+CC50+CG51</f>
        <v>3585.6999999999989</v>
      </c>
      <c r="CD51" s="78"/>
      <c r="CE51" s="79"/>
      <c r="CF51" s="39">
        <v>50</v>
      </c>
      <c r="CG51" s="36">
        <v>94.8</v>
      </c>
    </row>
    <row r="52" spans="2:88" ht="15" customHeight="1" thickBot="1" x14ac:dyDescent="0.2">
      <c r="B52" s="7"/>
      <c r="C52" s="8"/>
      <c r="D52" s="8"/>
      <c r="E52" s="8"/>
      <c r="F52" s="8"/>
      <c r="G52" s="8"/>
      <c r="H52" s="8"/>
      <c r="I52" s="8"/>
      <c r="J52" s="8"/>
      <c r="K52" s="8"/>
      <c r="L52" s="8"/>
      <c r="M52" s="8"/>
      <c r="N52" s="8"/>
      <c r="O52" s="8"/>
      <c r="P52" s="8"/>
      <c r="Q52" s="9"/>
      <c r="R52" s="1"/>
      <c r="S52" s="32" t="s">
        <v>125</v>
      </c>
      <c r="T52" s="33"/>
      <c r="U52" s="33"/>
      <c r="V52" s="33"/>
      <c r="W52" s="33"/>
      <c r="X52" s="33"/>
      <c r="Y52" s="33"/>
      <c r="Z52" s="33"/>
      <c r="AA52" s="33"/>
      <c r="AB52" s="51"/>
      <c r="AC52" s="33"/>
      <c r="AD52" s="33"/>
      <c r="AE52" s="60" t="s">
        <v>105</v>
      </c>
      <c r="AF52" s="33"/>
      <c r="AG52" s="33"/>
      <c r="AH52" s="33"/>
      <c r="AI52" s="34"/>
      <c r="AK52" s="91"/>
      <c r="AL52" s="92"/>
      <c r="AM52" s="92"/>
      <c r="AN52" s="92"/>
      <c r="AO52" s="92"/>
      <c r="AP52" s="92"/>
      <c r="AQ52" s="92"/>
      <c r="AR52" s="92"/>
      <c r="AS52" s="92"/>
      <c r="AT52" s="92"/>
      <c r="AU52" s="92"/>
      <c r="AV52" s="92"/>
      <c r="AW52" s="92"/>
      <c r="AX52" s="92"/>
      <c r="AY52" s="92"/>
      <c r="AZ52" s="92"/>
      <c r="BA52" s="92"/>
      <c r="BB52" s="93"/>
      <c r="BC52" s="1"/>
      <c r="BD52" s="18"/>
      <c r="BE52" s="18"/>
      <c r="BF52" s="18"/>
      <c r="BG52" s="18"/>
      <c r="BQ52" s="18"/>
      <c r="BR52" s="18"/>
      <c r="BS52" s="18"/>
      <c r="BT52" s="18"/>
      <c r="BV52" s="75" t="s">
        <v>71</v>
      </c>
      <c r="BW52" s="76"/>
      <c r="BX52" s="76"/>
      <c r="BY52" s="94">
        <f t="shared" si="0"/>
        <v>5668981</v>
      </c>
      <c r="BZ52" s="94"/>
      <c r="CA52" s="94"/>
      <c r="CB52" s="94"/>
      <c r="CC52" s="95">
        <f>+CC51+CG52</f>
        <v>3673.4999999999991</v>
      </c>
      <c r="CD52" s="95"/>
      <c r="CE52" s="96"/>
      <c r="CF52" s="39">
        <v>51</v>
      </c>
      <c r="CG52" s="36">
        <v>87.8</v>
      </c>
    </row>
    <row r="53" spans="2:88" ht="15" customHeight="1" x14ac:dyDescent="0.15">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row>
    <row r="54" spans="2:88" ht="15" customHeight="1" x14ac:dyDescent="0.15">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row>
  </sheetData>
  <mergeCells count="962">
    <mergeCell ref="BV36:BX36"/>
    <mergeCell ref="BV37:BX37"/>
    <mergeCell ref="BV39:BX39"/>
    <mergeCell ref="BV40:BX40"/>
    <mergeCell ref="BV47:BX47"/>
    <mergeCell ref="BV48:BX48"/>
    <mergeCell ref="BV49:BX49"/>
    <mergeCell ref="BV50:BX50"/>
    <mergeCell ref="BV51:BX51"/>
    <mergeCell ref="BV41:BX41"/>
    <mergeCell ref="BV42:BX42"/>
    <mergeCell ref="BV43:BX43"/>
    <mergeCell ref="BV44:BX44"/>
    <mergeCell ref="BV45:BX45"/>
    <mergeCell ref="BV14:BX14"/>
    <mergeCell ref="BV15:BX15"/>
    <mergeCell ref="BV17:BX17"/>
    <mergeCell ref="BV18:BX18"/>
    <mergeCell ref="BV19:BX19"/>
    <mergeCell ref="BV20:BX20"/>
    <mergeCell ref="BV21:BX21"/>
    <mergeCell ref="BV22:BX22"/>
    <mergeCell ref="BV23:BX23"/>
    <mergeCell ref="BV4:BX4"/>
    <mergeCell ref="BV5:BX5"/>
    <mergeCell ref="BV6:BX6"/>
    <mergeCell ref="BV7:BX7"/>
    <mergeCell ref="BV8:BX8"/>
    <mergeCell ref="BV9:BX9"/>
    <mergeCell ref="BV10:BX10"/>
    <mergeCell ref="BV11:BX11"/>
    <mergeCell ref="BV12:BX12"/>
    <mergeCell ref="BY36:CB36"/>
    <mergeCell ref="CC36:CE36"/>
    <mergeCell ref="BY39:CB39"/>
    <mergeCell ref="CC39:CE39"/>
    <mergeCell ref="BY16:CB16"/>
    <mergeCell ref="CC16:CE16"/>
    <mergeCell ref="CC20:CE20"/>
    <mergeCell ref="BY21:CB21"/>
    <mergeCell ref="CC21:CE21"/>
    <mergeCell ref="BY20:CB20"/>
    <mergeCell ref="BY27:CB27"/>
    <mergeCell ref="CC27:CE27"/>
    <mergeCell ref="CC31:CE31"/>
    <mergeCell ref="BY34:CB34"/>
    <mergeCell ref="BY33:CB33"/>
    <mergeCell ref="BY35:CB35"/>
    <mergeCell ref="CC35:CE35"/>
    <mergeCell ref="CC9:CE9"/>
    <mergeCell ref="BY12:CB12"/>
    <mergeCell ref="CC12:CE12"/>
    <mergeCell ref="BY19:CB19"/>
    <mergeCell ref="CC19:CE19"/>
    <mergeCell ref="CC13:CE13"/>
    <mergeCell ref="BY14:CB14"/>
    <mergeCell ref="CC14:CE14"/>
    <mergeCell ref="BY15:CB15"/>
    <mergeCell ref="CC15:CE15"/>
    <mergeCell ref="BY13:CB13"/>
    <mergeCell ref="S1:T1"/>
    <mergeCell ref="U1:X1"/>
    <mergeCell ref="Y1:Z1"/>
    <mergeCell ref="AA1:AD1"/>
    <mergeCell ref="AE1:AF1"/>
    <mergeCell ref="AG1:AJ1"/>
    <mergeCell ref="A1:B1"/>
    <mergeCell ref="C1:F1"/>
    <mergeCell ref="G1:H1"/>
    <mergeCell ref="I1:L1"/>
    <mergeCell ref="M1:N1"/>
    <mergeCell ref="O1:R1"/>
    <mergeCell ref="BC1:BD1"/>
    <mergeCell ref="BE1:BH1"/>
    <mergeCell ref="BI1:BJ1"/>
    <mergeCell ref="BK1:BN1"/>
    <mergeCell ref="BO1:BP1"/>
    <mergeCell ref="BQ1:BT1"/>
    <mergeCell ref="AK1:AL1"/>
    <mergeCell ref="AM1:AP1"/>
    <mergeCell ref="AQ1:AR1"/>
    <mergeCell ref="AS1:AV1"/>
    <mergeCell ref="AW1:AX1"/>
    <mergeCell ref="AY1:BB1"/>
    <mergeCell ref="U2:X2"/>
    <mergeCell ref="Y2:Z2"/>
    <mergeCell ref="AA2:AD2"/>
    <mergeCell ref="AE2:AF2"/>
    <mergeCell ref="AG2:AJ2"/>
    <mergeCell ref="A2:B2"/>
    <mergeCell ref="C2:F2"/>
    <mergeCell ref="G2:H2"/>
    <mergeCell ref="I2:L2"/>
    <mergeCell ref="M2:N2"/>
    <mergeCell ref="O2:R2"/>
    <mergeCell ref="AK3:AL3"/>
    <mergeCell ref="BV1:BX1"/>
    <mergeCell ref="BY1:CB1"/>
    <mergeCell ref="CC1:CE1"/>
    <mergeCell ref="A3:B3"/>
    <mergeCell ref="C3:F3"/>
    <mergeCell ref="G3:H3"/>
    <mergeCell ref="I3:L3"/>
    <mergeCell ref="M3:N3"/>
    <mergeCell ref="O3:R3"/>
    <mergeCell ref="S3:T3"/>
    <mergeCell ref="BC2:BD2"/>
    <mergeCell ref="BE2:BH2"/>
    <mergeCell ref="BI2:BJ2"/>
    <mergeCell ref="BK2:BN2"/>
    <mergeCell ref="BO2:BP2"/>
    <mergeCell ref="BQ2:BT2"/>
    <mergeCell ref="AK2:AL2"/>
    <mergeCell ref="AM2:AP2"/>
    <mergeCell ref="AQ2:AR2"/>
    <mergeCell ref="AS2:AV2"/>
    <mergeCell ref="AW2:AX2"/>
    <mergeCell ref="AY2:BB2"/>
    <mergeCell ref="S2:T2"/>
    <mergeCell ref="CC2:CE2"/>
    <mergeCell ref="A4:B4"/>
    <mergeCell ref="C4:F4"/>
    <mergeCell ref="G4:H4"/>
    <mergeCell ref="I4:L4"/>
    <mergeCell ref="M4:N4"/>
    <mergeCell ref="O4:R4"/>
    <mergeCell ref="S4:T4"/>
    <mergeCell ref="U4:X4"/>
    <mergeCell ref="Y4:Z4"/>
    <mergeCell ref="BE3:BH3"/>
    <mergeCell ref="BI3:BJ3"/>
    <mergeCell ref="BK3:BN3"/>
    <mergeCell ref="BO3:BP3"/>
    <mergeCell ref="BQ3:BT3"/>
    <mergeCell ref="BY2:CB2"/>
    <mergeCell ref="BV2:BX2"/>
    <mergeCell ref="BV3:BX3"/>
    <mergeCell ref="AM3:AP3"/>
    <mergeCell ref="AQ3:AR3"/>
    <mergeCell ref="AS3:AV3"/>
    <mergeCell ref="AW3:AX3"/>
    <mergeCell ref="AY3:BB3"/>
    <mergeCell ref="BC3:BD3"/>
    <mergeCell ref="BY3:CB3"/>
    <mergeCell ref="CC3:CE3"/>
    <mergeCell ref="A5:B5"/>
    <mergeCell ref="C5:F5"/>
    <mergeCell ref="G5:H5"/>
    <mergeCell ref="I5:L5"/>
    <mergeCell ref="M5:N5"/>
    <mergeCell ref="AS4:AV4"/>
    <mergeCell ref="AW4:AX4"/>
    <mergeCell ref="AY4:BB4"/>
    <mergeCell ref="BC4:BD4"/>
    <mergeCell ref="BE4:BH4"/>
    <mergeCell ref="BI4:BJ4"/>
    <mergeCell ref="AA4:AD4"/>
    <mergeCell ref="AE4:AF4"/>
    <mergeCell ref="AG4:AJ4"/>
    <mergeCell ref="AK4:AL4"/>
    <mergeCell ref="AM4:AP4"/>
    <mergeCell ref="AQ4:AR4"/>
    <mergeCell ref="U3:X3"/>
    <mergeCell ref="Y3:Z3"/>
    <mergeCell ref="AA3:AD3"/>
    <mergeCell ref="AE3:AF3"/>
    <mergeCell ref="AG3:AJ3"/>
    <mergeCell ref="O5:R5"/>
    <mergeCell ref="S5:T5"/>
    <mergeCell ref="U5:X5"/>
    <mergeCell ref="Y5:Z5"/>
    <mergeCell ref="AA5:AD5"/>
    <mergeCell ref="AE5:AF5"/>
    <mergeCell ref="BK4:BN4"/>
    <mergeCell ref="BO4:BP4"/>
    <mergeCell ref="BQ4:BT4"/>
    <mergeCell ref="AE6:AF6"/>
    <mergeCell ref="AG6:AJ6"/>
    <mergeCell ref="AK6:AL6"/>
    <mergeCell ref="BY4:CB4"/>
    <mergeCell ref="CC4:CE4"/>
    <mergeCell ref="A6:B6"/>
    <mergeCell ref="C6:F6"/>
    <mergeCell ref="G6:H6"/>
    <mergeCell ref="I6:L6"/>
    <mergeCell ref="M6:N6"/>
    <mergeCell ref="O6:R6"/>
    <mergeCell ref="S6:T6"/>
    <mergeCell ref="AY5:BB5"/>
    <mergeCell ref="BC5:BD5"/>
    <mergeCell ref="BE5:BH5"/>
    <mergeCell ref="BI5:BJ5"/>
    <mergeCell ref="BK5:BN5"/>
    <mergeCell ref="BO5:BP5"/>
    <mergeCell ref="AG5:AJ5"/>
    <mergeCell ref="AK5:AL5"/>
    <mergeCell ref="AM5:AP5"/>
    <mergeCell ref="AQ5:AR5"/>
    <mergeCell ref="AS5:AV5"/>
    <mergeCell ref="AW5:AX5"/>
    <mergeCell ref="CC5:CE5"/>
    <mergeCell ref="A7:B7"/>
    <mergeCell ref="C7:F7"/>
    <mergeCell ref="G7:H7"/>
    <mergeCell ref="I7:L7"/>
    <mergeCell ref="M7:N7"/>
    <mergeCell ref="O7:R7"/>
    <mergeCell ref="S7:T7"/>
    <mergeCell ref="U7:X7"/>
    <mergeCell ref="Y7:Z7"/>
    <mergeCell ref="BE6:BH6"/>
    <mergeCell ref="BI6:BJ6"/>
    <mergeCell ref="BK6:BN6"/>
    <mergeCell ref="BO6:BP6"/>
    <mergeCell ref="BQ6:BT6"/>
    <mergeCell ref="BY5:CB5"/>
    <mergeCell ref="BQ5:BT5"/>
    <mergeCell ref="AM6:AP6"/>
    <mergeCell ref="AQ6:AR6"/>
    <mergeCell ref="AS6:AV6"/>
    <mergeCell ref="AW6:AX6"/>
    <mergeCell ref="AY6:BB6"/>
    <mergeCell ref="BC6:BD6"/>
    <mergeCell ref="U6:X6"/>
    <mergeCell ref="BK7:BN7"/>
    <mergeCell ref="BO7:BP7"/>
    <mergeCell ref="BQ7:BT7"/>
    <mergeCell ref="BY6:CB6"/>
    <mergeCell ref="CC6:CE6"/>
    <mergeCell ref="A8:B8"/>
    <mergeCell ref="C8:F8"/>
    <mergeCell ref="G8:H8"/>
    <mergeCell ref="I8:L8"/>
    <mergeCell ref="M8:N8"/>
    <mergeCell ref="AS7:AV7"/>
    <mergeCell ref="AW7:AX7"/>
    <mergeCell ref="AY7:BB7"/>
    <mergeCell ref="BC7:BD7"/>
    <mergeCell ref="BE7:BH7"/>
    <mergeCell ref="BI7:BJ7"/>
    <mergeCell ref="AA7:AD7"/>
    <mergeCell ref="AE7:AF7"/>
    <mergeCell ref="AG7:AJ7"/>
    <mergeCell ref="AK7:AL7"/>
    <mergeCell ref="AM7:AP7"/>
    <mergeCell ref="AQ7:AR7"/>
    <mergeCell ref="Y6:Z6"/>
    <mergeCell ref="AA6:AD6"/>
    <mergeCell ref="AQ8:AR8"/>
    <mergeCell ref="AS8:AV8"/>
    <mergeCell ref="AW8:AX8"/>
    <mergeCell ref="O8:R8"/>
    <mergeCell ref="S8:T8"/>
    <mergeCell ref="U8:X8"/>
    <mergeCell ref="Y8:Z8"/>
    <mergeCell ref="AA8:AD8"/>
    <mergeCell ref="AE8:AF8"/>
    <mergeCell ref="U9:X9"/>
    <mergeCell ref="Y9:Z9"/>
    <mergeCell ref="AA9:AD9"/>
    <mergeCell ref="AE9:AF9"/>
    <mergeCell ref="AG9:AJ9"/>
    <mergeCell ref="AK9:AL9"/>
    <mergeCell ref="BY7:CB7"/>
    <mergeCell ref="CC7:CE7"/>
    <mergeCell ref="A9:B9"/>
    <mergeCell ref="C9:F9"/>
    <mergeCell ref="G9:H9"/>
    <mergeCell ref="I9:L9"/>
    <mergeCell ref="M9:N9"/>
    <mergeCell ref="O9:R9"/>
    <mergeCell ref="S9:T9"/>
    <mergeCell ref="AY8:BB8"/>
    <mergeCell ref="BC8:BD8"/>
    <mergeCell ref="BE8:BH8"/>
    <mergeCell ref="BI8:BJ8"/>
    <mergeCell ref="BK8:BN8"/>
    <mergeCell ref="BO8:BP8"/>
    <mergeCell ref="AG8:AJ8"/>
    <mergeCell ref="AK8:AL8"/>
    <mergeCell ref="AM8:AP8"/>
    <mergeCell ref="CC8:CE8"/>
    <mergeCell ref="A10:B10"/>
    <mergeCell ref="C10:F10"/>
    <mergeCell ref="G10:H10"/>
    <mergeCell ref="I10:L10"/>
    <mergeCell ref="M10:N10"/>
    <mergeCell ref="O10:R10"/>
    <mergeCell ref="S10:T10"/>
    <mergeCell ref="U10:X10"/>
    <mergeCell ref="Y10:Z10"/>
    <mergeCell ref="BE9:BH9"/>
    <mergeCell ref="BI9:BJ9"/>
    <mergeCell ref="BK9:BN9"/>
    <mergeCell ref="BO9:BP9"/>
    <mergeCell ref="BQ9:BT9"/>
    <mergeCell ref="BY8:CB8"/>
    <mergeCell ref="BQ8:BT8"/>
    <mergeCell ref="BY9:CB9"/>
    <mergeCell ref="AM9:AP9"/>
    <mergeCell ref="AQ9:AR9"/>
    <mergeCell ref="AS9:AV9"/>
    <mergeCell ref="AW9:AX9"/>
    <mergeCell ref="AY9:BB9"/>
    <mergeCell ref="BC9:BD9"/>
    <mergeCell ref="BK10:BN10"/>
    <mergeCell ref="BO10:BP10"/>
    <mergeCell ref="BQ10:BT10"/>
    <mergeCell ref="BY10:CB10"/>
    <mergeCell ref="CC10:CE10"/>
    <mergeCell ref="A11:B11"/>
    <mergeCell ref="C11:F11"/>
    <mergeCell ref="G11:H11"/>
    <mergeCell ref="I11:L11"/>
    <mergeCell ref="M11:N11"/>
    <mergeCell ref="AS10:AV10"/>
    <mergeCell ref="AW10:AX10"/>
    <mergeCell ref="AY10:BB10"/>
    <mergeCell ref="BC10:BD10"/>
    <mergeCell ref="BE10:BH10"/>
    <mergeCell ref="BI10:BJ10"/>
    <mergeCell ref="AA10:AD10"/>
    <mergeCell ref="AE10:AF10"/>
    <mergeCell ref="AG10:AJ10"/>
    <mergeCell ref="AK10:AL10"/>
    <mergeCell ref="AM10:AP10"/>
    <mergeCell ref="AQ10:AR10"/>
    <mergeCell ref="A12:B12"/>
    <mergeCell ref="C12:F12"/>
    <mergeCell ref="G12:H12"/>
    <mergeCell ref="I12:L12"/>
    <mergeCell ref="M12:N12"/>
    <mergeCell ref="O12:R12"/>
    <mergeCell ref="S12:T12"/>
    <mergeCell ref="AY11:BB11"/>
    <mergeCell ref="BC11:BD11"/>
    <mergeCell ref="AG11:AJ11"/>
    <mergeCell ref="AK11:AL11"/>
    <mergeCell ref="AM11:AP11"/>
    <mergeCell ref="AQ11:AR11"/>
    <mergeCell ref="AS11:AV11"/>
    <mergeCell ref="AW11:AX11"/>
    <mergeCell ref="O11:R11"/>
    <mergeCell ref="S11:T11"/>
    <mergeCell ref="U11:X11"/>
    <mergeCell ref="Y11:Z11"/>
    <mergeCell ref="AA11:AD11"/>
    <mergeCell ref="AE11:AF11"/>
    <mergeCell ref="U12:X12"/>
    <mergeCell ref="Y12:Z12"/>
    <mergeCell ref="AA12:AD12"/>
    <mergeCell ref="AE12:AF12"/>
    <mergeCell ref="AG12:AJ12"/>
    <mergeCell ref="AK12:AL12"/>
    <mergeCell ref="BQ11:BT11"/>
    <mergeCell ref="BY11:CB11"/>
    <mergeCell ref="CC11:CE11"/>
    <mergeCell ref="BE11:BH11"/>
    <mergeCell ref="BI11:BJ11"/>
    <mergeCell ref="BK11:BN11"/>
    <mergeCell ref="BO11:BP11"/>
    <mergeCell ref="BE12:BH12"/>
    <mergeCell ref="BI12:BJ12"/>
    <mergeCell ref="BK12:BN12"/>
    <mergeCell ref="BO12:BP12"/>
    <mergeCell ref="BQ12:BT12"/>
    <mergeCell ref="AM12:AP12"/>
    <mergeCell ref="AQ12:AR12"/>
    <mergeCell ref="AS12:AV12"/>
    <mergeCell ref="AW12:AX12"/>
    <mergeCell ref="AY12:BB12"/>
    <mergeCell ref="BC12:BD12"/>
    <mergeCell ref="BV13:BX13"/>
    <mergeCell ref="S13:T13"/>
    <mergeCell ref="U13:X13"/>
    <mergeCell ref="Y13:Z13"/>
    <mergeCell ref="AA13:AD13"/>
    <mergeCell ref="AE13:AF13"/>
    <mergeCell ref="AG13:AJ13"/>
    <mergeCell ref="A13:B13"/>
    <mergeCell ref="C13:F13"/>
    <mergeCell ref="G13:H13"/>
    <mergeCell ref="I13:L13"/>
    <mergeCell ref="M13:N13"/>
    <mergeCell ref="O13:R13"/>
    <mergeCell ref="BC13:BD13"/>
    <mergeCell ref="BE13:BH13"/>
    <mergeCell ref="BI13:BJ13"/>
    <mergeCell ref="BK13:BN13"/>
    <mergeCell ref="BO13:BP13"/>
    <mergeCell ref="BQ13:BT13"/>
    <mergeCell ref="AK13:AL13"/>
    <mergeCell ref="AM13:AP13"/>
    <mergeCell ref="AQ13:AR13"/>
    <mergeCell ref="AS13:AV13"/>
    <mergeCell ref="AW13:AX13"/>
    <mergeCell ref="AY13:BB13"/>
    <mergeCell ref="S14:T14"/>
    <mergeCell ref="U14:X14"/>
    <mergeCell ref="Y14:Z14"/>
    <mergeCell ref="AA14:AD14"/>
    <mergeCell ref="AE14:AF14"/>
    <mergeCell ref="AG14:AJ14"/>
    <mergeCell ref="A14:B14"/>
    <mergeCell ref="C14:F14"/>
    <mergeCell ref="G14:H14"/>
    <mergeCell ref="I14:L14"/>
    <mergeCell ref="M14:N14"/>
    <mergeCell ref="O14:R14"/>
    <mergeCell ref="BC14:BD14"/>
    <mergeCell ref="BE14:BH14"/>
    <mergeCell ref="BI14:BJ14"/>
    <mergeCell ref="BK14:BN14"/>
    <mergeCell ref="BO14:BP14"/>
    <mergeCell ref="BQ14:BT14"/>
    <mergeCell ref="AK14:AL14"/>
    <mergeCell ref="AM14:AP14"/>
    <mergeCell ref="AQ14:AR14"/>
    <mergeCell ref="AS14:AV14"/>
    <mergeCell ref="AW14:AX14"/>
    <mergeCell ref="AY14:BB14"/>
    <mergeCell ref="BE15:BH15"/>
    <mergeCell ref="BI15:BJ15"/>
    <mergeCell ref="BK15:BN15"/>
    <mergeCell ref="S15:T15"/>
    <mergeCell ref="U15:X15"/>
    <mergeCell ref="Y15:Z15"/>
    <mergeCell ref="AA15:AD15"/>
    <mergeCell ref="BO15:BP15"/>
    <mergeCell ref="BQ15:BT15"/>
    <mergeCell ref="AK15:AL15"/>
    <mergeCell ref="AM15:AP15"/>
    <mergeCell ref="AQ15:AR15"/>
    <mergeCell ref="AS15:AV15"/>
    <mergeCell ref="AW15:AX15"/>
    <mergeCell ref="AY15:BB15"/>
    <mergeCell ref="AE15:AF15"/>
    <mergeCell ref="AG15:AJ15"/>
    <mergeCell ref="A16:B16"/>
    <mergeCell ref="C16:F16"/>
    <mergeCell ref="G16:H16"/>
    <mergeCell ref="I16:L16"/>
    <mergeCell ref="M16:N16"/>
    <mergeCell ref="O16:R16"/>
    <mergeCell ref="S16:T16"/>
    <mergeCell ref="U16:X16"/>
    <mergeCell ref="BC15:BD15"/>
    <mergeCell ref="A15:B15"/>
    <mergeCell ref="C15:F15"/>
    <mergeCell ref="G15:H15"/>
    <mergeCell ref="I15:L15"/>
    <mergeCell ref="M15:N15"/>
    <mergeCell ref="O15:R15"/>
    <mergeCell ref="AQ16:AR16"/>
    <mergeCell ref="AS16:AV16"/>
    <mergeCell ref="AW16:AX16"/>
    <mergeCell ref="AY16:BB16"/>
    <mergeCell ref="BC16:BD16"/>
    <mergeCell ref="BE16:BH16"/>
    <mergeCell ref="Y16:Z16"/>
    <mergeCell ref="AA16:AD16"/>
    <mergeCell ref="AE16:AF16"/>
    <mergeCell ref="AG16:AJ16"/>
    <mergeCell ref="AK16:AL16"/>
    <mergeCell ref="AM16:AP16"/>
    <mergeCell ref="BI16:BJ16"/>
    <mergeCell ref="BK16:BN16"/>
    <mergeCell ref="BO16:BP16"/>
    <mergeCell ref="BQ16:BT16"/>
    <mergeCell ref="BY18:CB18"/>
    <mergeCell ref="CC18:CE18"/>
    <mergeCell ref="BQ18:BT18"/>
    <mergeCell ref="BY17:CB17"/>
    <mergeCell ref="CC17:CE17"/>
    <mergeCell ref="BV16:BX16"/>
    <mergeCell ref="BO17:BP17"/>
    <mergeCell ref="BQ17:BT17"/>
    <mergeCell ref="AK17:AL17"/>
    <mergeCell ref="AM17:AP17"/>
    <mergeCell ref="AQ17:AR17"/>
    <mergeCell ref="AS17:AV17"/>
    <mergeCell ref="AW17:AX17"/>
    <mergeCell ref="AY17:BB17"/>
    <mergeCell ref="S17:T17"/>
    <mergeCell ref="U17:X17"/>
    <mergeCell ref="Y17:Z17"/>
    <mergeCell ref="AA17:AD17"/>
    <mergeCell ref="AE17:AF17"/>
    <mergeCell ref="AG17:AJ17"/>
    <mergeCell ref="A18:B18"/>
    <mergeCell ref="C18:F18"/>
    <mergeCell ref="G18:H18"/>
    <mergeCell ref="I18:L18"/>
    <mergeCell ref="M18:N18"/>
    <mergeCell ref="BC17:BD17"/>
    <mergeCell ref="BE17:BH17"/>
    <mergeCell ref="BI17:BJ17"/>
    <mergeCell ref="BK17:BN17"/>
    <mergeCell ref="A17:B17"/>
    <mergeCell ref="C17:F17"/>
    <mergeCell ref="G17:H17"/>
    <mergeCell ref="I17:L17"/>
    <mergeCell ref="M17:N17"/>
    <mergeCell ref="O17:R17"/>
    <mergeCell ref="O18:R18"/>
    <mergeCell ref="S18:T18"/>
    <mergeCell ref="U18:X18"/>
    <mergeCell ref="Y18:Z18"/>
    <mergeCell ref="AA18:AD18"/>
    <mergeCell ref="AE18:AF18"/>
    <mergeCell ref="AG18:AJ18"/>
    <mergeCell ref="AK18:AL18"/>
    <mergeCell ref="AM18:AP18"/>
    <mergeCell ref="BI20:BJ20"/>
    <mergeCell ref="BK20:BN20"/>
    <mergeCell ref="BO20:BP20"/>
    <mergeCell ref="BQ20:BT20"/>
    <mergeCell ref="AY18:BB18"/>
    <mergeCell ref="BC18:BD18"/>
    <mergeCell ref="BE18:BH18"/>
    <mergeCell ref="BI18:BJ18"/>
    <mergeCell ref="BK18:BN18"/>
    <mergeCell ref="BO18:BP18"/>
    <mergeCell ref="BK19:BN19"/>
    <mergeCell ref="BO19:BP19"/>
    <mergeCell ref="BQ19:BT19"/>
    <mergeCell ref="AQ18:AR18"/>
    <mergeCell ref="AS18:AV18"/>
    <mergeCell ref="AW18:AX18"/>
    <mergeCell ref="S19:T19"/>
    <mergeCell ref="U19:X19"/>
    <mergeCell ref="Y19:Z19"/>
    <mergeCell ref="AA19:AD19"/>
    <mergeCell ref="AE19:AF19"/>
    <mergeCell ref="AG19:AJ19"/>
    <mergeCell ref="A19:B19"/>
    <mergeCell ref="C19:F19"/>
    <mergeCell ref="G19:H19"/>
    <mergeCell ref="I19:L19"/>
    <mergeCell ref="M19:N19"/>
    <mergeCell ref="O19:R19"/>
    <mergeCell ref="BC19:BD19"/>
    <mergeCell ref="BE19:BH19"/>
    <mergeCell ref="BI19:BJ19"/>
    <mergeCell ref="AK19:AL19"/>
    <mergeCell ref="AM19:AP19"/>
    <mergeCell ref="AQ19:AR19"/>
    <mergeCell ref="AS19:AV19"/>
    <mergeCell ref="AW19:AX19"/>
    <mergeCell ref="AY19:BB19"/>
    <mergeCell ref="AS20:AV20"/>
    <mergeCell ref="AW20:AX20"/>
    <mergeCell ref="AY20:BB20"/>
    <mergeCell ref="BC20:BD20"/>
    <mergeCell ref="BE20:BH20"/>
    <mergeCell ref="Y20:Z20"/>
    <mergeCell ref="AA20:AD20"/>
    <mergeCell ref="AE20:AF20"/>
    <mergeCell ref="AG20:AJ20"/>
    <mergeCell ref="AK20:AL20"/>
    <mergeCell ref="AM20:AP20"/>
    <mergeCell ref="A21:B21"/>
    <mergeCell ref="C21:F21"/>
    <mergeCell ref="G21:H21"/>
    <mergeCell ref="I21:L21"/>
    <mergeCell ref="M21:N21"/>
    <mergeCell ref="O21:R21"/>
    <mergeCell ref="S21:T21"/>
    <mergeCell ref="U21:X21"/>
    <mergeCell ref="AQ20:AR20"/>
    <mergeCell ref="A20:B20"/>
    <mergeCell ref="C20:F20"/>
    <mergeCell ref="G20:H20"/>
    <mergeCell ref="I20:L20"/>
    <mergeCell ref="M20:N20"/>
    <mergeCell ref="O20:R20"/>
    <mergeCell ref="S20:T20"/>
    <mergeCell ref="U20:X20"/>
    <mergeCell ref="AQ21:AR21"/>
    <mergeCell ref="AS21:AV21"/>
    <mergeCell ref="AW21:AX21"/>
    <mergeCell ref="AY21:BB21"/>
    <mergeCell ref="BC21:BD21"/>
    <mergeCell ref="BE21:BH21"/>
    <mergeCell ref="Y21:Z21"/>
    <mergeCell ref="AA21:AD21"/>
    <mergeCell ref="AE21:AF21"/>
    <mergeCell ref="AG21:AJ21"/>
    <mergeCell ref="AK21:AL21"/>
    <mergeCell ref="AM21:AP21"/>
    <mergeCell ref="BI21:BJ21"/>
    <mergeCell ref="BK21:BN21"/>
    <mergeCell ref="BO21:BP21"/>
    <mergeCell ref="BQ21:BT21"/>
    <mergeCell ref="BY24:CB24"/>
    <mergeCell ref="CC24:CE24"/>
    <mergeCell ref="BI23:BJ23"/>
    <mergeCell ref="BK23:BN23"/>
    <mergeCell ref="BO23:BP23"/>
    <mergeCell ref="BQ23:BT23"/>
    <mergeCell ref="BY23:CB23"/>
    <mergeCell ref="CC23:CE23"/>
    <mergeCell ref="BY22:CB22"/>
    <mergeCell ref="CC22:CE22"/>
    <mergeCell ref="BV24:BX24"/>
    <mergeCell ref="BI24:BJ24"/>
    <mergeCell ref="BK24:BN24"/>
    <mergeCell ref="BO24:BP24"/>
    <mergeCell ref="BQ24:BT24"/>
    <mergeCell ref="S22:T22"/>
    <mergeCell ref="U22:X22"/>
    <mergeCell ref="Y22:Z22"/>
    <mergeCell ref="AA22:AD22"/>
    <mergeCell ref="AE22:AF22"/>
    <mergeCell ref="AG22:AJ22"/>
    <mergeCell ref="A22:B22"/>
    <mergeCell ref="C22:F22"/>
    <mergeCell ref="G22:H22"/>
    <mergeCell ref="I22:L22"/>
    <mergeCell ref="M22:N22"/>
    <mergeCell ref="O22:R22"/>
    <mergeCell ref="BC22:BD22"/>
    <mergeCell ref="BE22:BH22"/>
    <mergeCell ref="BI22:BJ22"/>
    <mergeCell ref="BK22:BN22"/>
    <mergeCell ref="BO22:BP22"/>
    <mergeCell ref="BQ22:BT22"/>
    <mergeCell ref="AK22:AL22"/>
    <mergeCell ref="AM22:AP22"/>
    <mergeCell ref="AQ22:AR22"/>
    <mergeCell ref="AS22:AV22"/>
    <mergeCell ref="AW22:AX22"/>
    <mergeCell ref="AY22:BB22"/>
    <mergeCell ref="AS23:AV23"/>
    <mergeCell ref="AW23:AX23"/>
    <mergeCell ref="AY23:BB23"/>
    <mergeCell ref="BC23:BD23"/>
    <mergeCell ref="BE23:BH23"/>
    <mergeCell ref="Y23:Z23"/>
    <mergeCell ref="AA23:AD23"/>
    <mergeCell ref="AE23:AF23"/>
    <mergeCell ref="AG23:AJ23"/>
    <mergeCell ref="AK23:AL23"/>
    <mergeCell ref="AM23:AP23"/>
    <mergeCell ref="A24:B24"/>
    <mergeCell ref="C24:F24"/>
    <mergeCell ref="G24:H24"/>
    <mergeCell ref="I24:L24"/>
    <mergeCell ref="M24:N24"/>
    <mergeCell ref="O24:R24"/>
    <mergeCell ref="S24:T24"/>
    <mergeCell ref="U24:X24"/>
    <mergeCell ref="AQ23:AR23"/>
    <mergeCell ref="A23:B23"/>
    <mergeCell ref="C23:F23"/>
    <mergeCell ref="G23:H23"/>
    <mergeCell ref="I23:L23"/>
    <mergeCell ref="M23:N23"/>
    <mergeCell ref="O23:R23"/>
    <mergeCell ref="S23:T23"/>
    <mergeCell ref="U23:X23"/>
    <mergeCell ref="AQ24:AR24"/>
    <mergeCell ref="AS24:AV24"/>
    <mergeCell ref="AW24:AX24"/>
    <mergeCell ref="AY24:BB24"/>
    <mergeCell ref="BC24:BD24"/>
    <mergeCell ref="BE24:BH24"/>
    <mergeCell ref="Y24:Z24"/>
    <mergeCell ref="AA24:AD24"/>
    <mergeCell ref="AE24:AF24"/>
    <mergeCell ref="AG24:AJ24"/>
    <mergeCell ref="AK24:AL24"/>
    <mergeCell ref="AM24:AP24"/>
    <mergeCell ref="BI26:BJ26"/>
    <mergeCell ref="BK26:BN26"/>
    <mergeCell ref="BO26:BP26"/>
    <mergeCell ref="BQ26:BT26"/>
    <mergeCell ref="BY26:CB26"/>
    <mergeCell ref="CC26:CE26"/>
    <mergeCell ref="BY25:CB25"/>
    <mergeCell ref="CC25:CE25"/>
    <mergeCell ref="BV25:BX25"/>
    <mergeCell ref="BV26:BX26"/>
    <mergeCell ref="BI25:BJ25"/>
    <mergeCell ref="BK25:BN25"/>
    <mergeCell ref="BO25:BP25"/>
    <mergeCell ref="BQ25:BT25"/>
    <mergeCell ref="A25:B25"/>
    <mergeCell ref="C25:F25"/>
    <mergeCell ref="G25:H25"/>
    <mergeCell ref="I25:L25"/>
    <mergeCell ref="M25:N25"/>
    <mergeCell ref="O25:R25"/>
    <mergeCell ref="AY25:BB25"/>
    <mergeCell ref="AS26:AV26"/>
    <mergeCell ref="AW26:AX26"/>
    <mergeCell ref="AY26:BB26"/>
    <mergeCell ref="AK25:AL25"/>
    <mergeCell ref="AM25:AP25"/>
    <mergeCell ref="AQ25:AR25"/>
    <mergeCell ref="AS25:AV25"/>
    <mergeCell ref="AW25:AX25"/>
    <mergeCell ref="S25:T25"/>
    <mergeCell ref="U25:X25"/>
    <mergeCell ref="Y25:Z25"/>
    <mergeCell ref="AA25:AD25"/>
    <mergeCell ref="AE25:AF25"/>
    <mergeCell ref="AG25:AJ25"/>
    <mergeCell ref="BC26:BD26"/>
    <mergeCell ref="BE26:BH26"/>
    <mergeCell ref="Y26:Z26"/>
    <mergeCell ref="AA26:AD26"/>
    <mergeCell ref="AE26:AF26"/>
    <mergeCell ref="AG26:AJ26"/>
    <mergeCell ref="AK26:AL26"/>
    <mergeCell ref="AM26:AP26"/>
    <mergeCell ref="BC25:BD25"/>
    <mergeCell ref="BE25:BH25"/>
    <mergeCell ref="A27:B27"/>
    <mergeCell ref="C27:F27"/>
    <mergeCell ref="G27:H27"/>
    <mergeCell ref="I27:L27"/>
    <mergeCell ref="M27:N27"/>
    <mergeCell ref="O27:R27"/>
    <mergeCell ref="S27:T27"/>
    <mergeCell ref="U27:X27"/>
    <mergeCell ref="AQ26:AR26"/>
    <mergeCell ref="A26:B26"/>
    <mergeCell ref="C26:F26"/>
    <mergeCell ref="G26:H26"/>
    <mergeCell ref="I26:L26"/>
    <mergeCell ref="M26:N26"/>
    <mergeCell ref="O26:R26"/>
    <mergeCell ref="S26:T26"/>
    <mergeCell ref="U26:X26"/>
    <mergeCell ref="AQ27:AR27"/>
    <mergeCell ref="AS27:AV27"/>
    <mergeCell ref="AW27:AX27"/>
    <mergeCell ref="AY27:BB27"/>
    <mergeCell ref="BC27:BD27"/>
    <mergeCell ref="BE27:BH27"/>
    <mergeCell ref="Y27:Z27"/>
    <mergeCell ref="AA27:AD27"/>
    <mergeCell ref="AE27:AF27"/>
    <mergeCell ref="AG27:AJ27"/>
    <mergeCell ref="AK27:AL27"/>
    <mergeCell ref="AM27:AP27"/>
    <mergeCell ref="BI27:BJ27"/>
    <mergeCell ref="BK27:BN27"/>
    <mergeCell ref="BO27:BP27"/>
    <mergeCell ref="BQ27:BT27"/>
    <mergeCell ref="BY30:CB30"/>
    <mergeCell ref="CC30:CE30"/>
    <mergeCell ref="BI29:BJ29"/>
    <mergeCell ref="BK29:BN29"/>
    <mergeCell ref="BO29:BP29"/>
    <mergeCell ref="BQ29:BT29"/>
    <mergeCell ref="BY29:CB29"/>
    <mergeCell ref="CC29:CE29"/>
    <mergeCell ref="BY28:CB28"/>
    <mergeCell ref="CC28:CE28"/>
    <mergeCell ref="BV28:BX28"/>
    <mergeCell ref="BV29:BX29"/>
    <mergeCell ref="BV30:BX30"/>
    <mergeCell ref="BK30:BN30"/>
    <mergeCell ref="BO30:BP30"/>
    <mergeCell ref="BQ30:BT30"/>
    <mergeCell ref="BV27:BX27"/>
    <mergeCell ref="S28:T28"/>
    <mergeCell ref="U28:X28"/>
    <mergeCell ref="Y28:Z28"/>
    <mergeCell ref="AA28:AD28"/>
    <mergeCell ref="AE28:AF28"/>
    <mergeCell ref="AG28:AJ28"/>
    <mergeCell ref="A28:B28"/>
    <mergeCell ref="C28:F28"/>
    <mergeCell ref="G28:H28"/>
    <mergeCell ref="I28:L28"/>
    <mergeCell ref="M28:N28"/>
    <mergeCell ref="O28:R28"/>
    <mergeCell ref="BC28:BD28"/>
    <mergeCell ref="BE28:BH28"/>
    <mergeCell ref="BI28:BJ28"/>
    <mergeCell ref="BK28:BN28"/>
    <mergeCell ref="BO28:BP28"/>
    <mergeCell ref="BQ28:BT28"/>
    <mergeCell ref="AK28:AL28"/>
    <mergeCell ref="AM28:AP28"/>
    <mergeCell ref="AQ28:AR28"/>
    <mergeCell ref="AS28:AV28"/>
    <mergeCell ref="AW28:AX28"/>
    <mergeCell ref="AY28:BB28"/>
    <mergeCell ref="A29:B29"/>
    <mergeCell ref="C29:F29"/>
    <mergeCell ref="G29:H29"/>
    <mergeCell ref="I29:L29"/>
    <mergeCell ref="M29:N29"/>
    <mergeCell ref="O29:R29"/>
    <mergeCell ref="S29:T29"/>
    <mergeCell ref="U29:X29"/>
    <mergeCell ref="BV31:BX31"/>
    <mergeCell ref="AS29:AV29"/>
    <mergeCell ref="AW29:AX29"/>
    <mergeCell ref="AY29:BB29"/>
    <mergeCell ref="BC29:BD29"/>
    <mergeCell ref="BE29:BH29"/>
    <mergeCell ref="Y29:Z29"/>
    <mergeCell ref="AA29:AD29"/>
    <mergeCell ref="AE29:AF29"/>
    <mergeCell ref="AG29:AJ29"/>
    <mergeCell ref="AK29:AL29"/>
    <mergeCell ref="AM29:AP29"/>
    <mergeCell ref="A30:B30"/>
    <mergeCell ref="C30:F30"/>
    <mergeCell ref="G30:H30"/>
    <mergeCell ref="I30:L30"/>
    <mergeCell ref="M30:N30"/>
    <mergeCell ref="O30:R30"/>
    <mergeCell ref="S30:T30"/>
    <mergeCell ref="U30:X30"/>
    <mergeCell ref="AQ29:AR29"/>
    <mergeCell ref="AQ30:AR30"/>
    <mergeCell ref="AS30:AV30"/>
    <mergeCell ref="AW30:AX30"/>
    <mergeCell ref="AY30:BB30"/>
    <mergeCell ref="BC30:BD30"/>
    <mergeCell ref="BE30:BH30"/>
    <mergeCell ref="Y30:Z30"/>
    <mergeCell ref="AA30:AD30"/>
    <mergeCell ref="AE30:AF30"/>
    <mergeCell ref="AG30:AJ30"/>
    <mergeCell ref="AK30:AL30"/>
    <mergeCell ref="AM30:AP30"/>
    <mergeCell ref="BI30:BJ30"/>
    <mergeCell ref="BK31:BN31"/>
    <mergeCell ref="BO31:BP31"/>
    <mergeCell ref="BQ31:BT31"/>
    <mergeCell ref="BI32:BJ32"/>
    <mergeCell ref="BY32:CB32"/>
    <mergeCell ref="BY31:CB31"/>
    <mergeCell ref="BV32:BX32"/>
    <mergeCell ref="BV33:BX33"/>
    <mergeCell ref="BV34:BX34"/>
    <mergeCell ref="A31:B31"/>
    <mergeCell ref="C31:F31"/>
    <mergeCell ref="G31:H31"/>
    <mergeCell ref="I31:L31"/>
    <mergeCell ref="M31:N31"/>
    <mergeCell ref="O31:R31"/>
    <mergeCell ref="S31:T31"/>
    <mergeCell ref="U31:X31"/>
    <mergeCell ref="Y31:Z31"/>
    <mergeCell ref="AS31:AV31"/>
    <mergeCell ref="AW31:AX31"/>
    <mergeCell ref="AY31:BB31"/>
    <mergeCell ref="BC31:BD31"/>
    <mergeCell ref="BE31:BH31"/>
    <mergeCell ref="BI31:BJ31"/>
    <mergeCell ref="AA31:AD31"/>
    <mergeCell ref="AE31:AF31"/>
    <mergeCell ref="AG31:AJ31"/>
    <mergeCell ref="AK31:AL31"/>
    <mergeCell ref="AM31:AP31"/>
    <mergeCell ref="AQ31:AR31"/>
    <mergeCell ref="A32:B32"/>
    <mergeCell ref="C32:F32"/>
    <mergeCell ref="G32:H32"/>
    <mergeCell ref="I32:L32"/>
    <mergeCell ref="M32:N32"/>
    <mergeCell ref="O32:R32"/>
    <mergeCell ref="S32:T32"/>
    <mergeCell ref="U32:X32"/>
    <mergeCell ref="CC34:CE34"/>
    <mergeCell ref="CC32:CE32"/>
    <mergeCell ref="CC33:CE33"/>
    <mergeCell ref="BQ32:BT32"/>
    <mergeCell ref="BC32:BD32"/>
    <mergeCell ref="BE32:BH32"/>
    <mergeCell ref="BE33:BH33"/>
    <mergeCell ref="BI33:BJ33"/>
    <mergeCell ref="BK33:BN33"/>
    <mergeCell ref="BV35:BX35"/>
    <mergeCell ref="A33:B33"/>
    <mergeCell ref="C33:F33"/>
    <mergeCell ref="G33:H33"/>
    <mergeCell ref="I33:L33"/>
    <mergeCell ref="M33:N33"/>
    <mergeCell ref="AQ32:AR32"/>
    <mergeCell ref="AS32:AV32"/>
    <mergeCell ref="AW32:AX32"/>
    <mergeCell ref="AY32:BB32"/>
    <mergeCell ref="Y32:Z32"/>
    <mergeCell ref="AA32:AD32"/>
    <mergeCell ref="AE32:AF32"/>
    <mergeCell ref="AG32:AJ32"/>
    <mergeCell ref="AK32:AL32"/>
    <mergeCell ref="AM32:AP32"/>
    <mergeCell ref="O33:R33"/>
    <mergeCell ref="S33:T33"/>
    <mergeCell ref="U33:X33"/>
    <mergeCell ref="Y33:Z33"/>
    <mergeCell ref="AA33:AD33"/>
    <mergeCell ref="AE33:AF33"/>
    <mergeCell ref="BK32:BN32"/>
    <mergeCell ref="BO32:BP32"/>
    <mergeCell ref="AR36:AT36"/>
    <mergeCell ref="AW36:BB36"/>
    <mergeCell ref="BC33:BD33"/>
    <mergeCell ref="BL34:BT34"/>
    <mergeCell ref="AY35:BB35"/>
    <mergeCell ref="AG33:AJ33"/>
    <mergeCell ref="AK33:AL33"/>
    <mergeCell ref="BO33:BP33"/>
    <mergeCell ref="BQ33:BT33"/>
    <mergeCell ref="AM33:AP33"/>
    <mergeCell ref="AQ33:AR33"/>
    <mergeCell ref="AS33:AV33"/>
    <mergeCell ref="AW33:AX33"/>
    <mergeCell ref="AY33:BB33"/>
    <mergeCell ref="AK40:AN42"/>
    <mergeCell ref="AO40:BB42"/>
    <mergeCell ref="AK43:AN46"/>
    <mergeCell ref="AP43:BB43"/>
    <mergeCell ref="BY42:CB42"/>
    <mergeCell ref="CC42:CE42"/>
    <mergeCell ref="AK37:AN39"/>
    <mergeCell ref="BY43:CB43"/>
    <mergeCell ref="CC43:CE43"/>
    <mergeCell ref="AO38:BB39"/>
    <mergeCell ref="BY41:CB41"/>
    <mergeCell ref="CC41:CE41"/>
    <mergeCell ref="CC38:CE38"/>
    <mergeCell ref="BY40:CB40"/>
    <mergeCell ref="CC40:CE40"/>
    <mergeCell ref="BV38:BX38"/>
    <mergeCell ref="BY38:CB38"/>
    <mergeCell ref="BY37:CB37"/>
    <mergeCell ref="CC37:CE37"/>
    <mergeCell ref="BV46:BX46"/>
    <mergeCell ref="BV52:BX52"/>
    <mergeCell ref="BY49:CB49"/>
    <mergeCell ref="CC49:CE49"/>
    <mergeCell ref="AO44:BB44"/>
    <mergeCell ref="BY50:CB50"/>
    <mergeCell ref="CC50:CE50"/>
    <mergeCell ref="AO45:BB45"/>
    <mergeCell ref="AR46:BB46"/>
    <mergeCell ref="AK47:BB52"/>
    <mergeCell ref="BY52:CB52"/>
    <mergeCell ref="CC52:CE52"/>
    <mergeCell ref="BY46:CB46"/>
    <mergeCell ref="CC46:CE46"/>
    <mergeCell ref="BY47:CB47"/>
    <mergeCell ref="CC47:CE47"/>
    <mergeCell ref="BY48:CB48"/>
    <mergeCell ref="CC48:CE48"/>
    <mergeCell ref="BY51:CB51"/>
    <mergeCell ref="CC51:CE51"/>
    <mergeCell ref="BY44:CB44"/>
    <mergeCell ref="CC44:CE44"/>
    <mergeCell ref="BY45:CB45"/>
    <mergeCell ref="CC45:CE45"/>
  </mergeCells>
  <phoneticPr fontId="1"/>
  <conditionalFormatting sqref="T46">
    <cfRule type="expression" dxfId="117" priority="58" stopIfTrue="1">
      <formula>$BL$34-$BY$48&gt;($BY$49-$BY$48)*3/4</formula>
    </cfRule>
  </conditionalFormatting>
  <conditionalFormatting sqref="T47">
    <cfRule type="expression" dxfId="116" priority="57" stopIfTrue="1">
      <formula>$BL$34&gt;=$BY$49</formula>
    </cfRule>
  </conditionalFormatting>
  <conditionalFormatting sqref="T48">
    <cfRule type="expression" dxfId="115" priority="56" stopIfTrue="1">
      <formula>$BL$34-$BY$49&gt;($BY$50-$BY$49)*1/2</formula>
    </cfRule>
  </conditionalFormatting>
  <conditionalFormatting sqref="T49">
    <cfRule type="expression" dxfId="114" priority="55" stopIfTrue="1">
      <formula>$BL$34&gt;=$BY$50</formula>
    </cfRule>
  </conditionalFormatting>
  <conditionalFormatting sqref="T50">
    <cfRule type="expression" dxfId="113" priority="54" stopIfTrue="1">
      <formula>$BL$34-$BY$50&gt;($BY$51-$BY$50)*1/3</formula>
    </cfRule>
  </conditionalFormatting>
  <conditionalFormatting sqref="T51">
    <cfRule type="expression" dxfId="112" priority="51" stopIfTrue="1">
      <formula>$BL$34&gt;=$BY$52</formula>
    </cfRule>
  </conditionalFormatting>
  <conditionalFormatting sqref="U44">
    <cfRule type="expression" dxfId="111" priority="61" stopIfTrue="1">
      <formula>$BL$34&gt;=$BY$48</formula>
    </cfRule>
  </conditionalFormatting>
  <conditionalFormatting sqref="U45">
    <cfRule type="expression" dxfId="110" priority="60" stopIfTrue="1">
      <formula>$BL$34-$BY$48&gt;($BY$49-$BY$48)*1/4</formula>
    </cfRule>
  </conditionalFormatting>
  <conditionalFormatting sqref="U46">
    <cfRule type="expression" dxfId="109" priority="59" stopIfTrue="1">
      <formula>$BL$34-$BY$48&gt;($BY$49-$BY$48)*2/4</formula>
    </cfRule>
  </conditionalFormatting>
  <conditionalFormatting sqref="U50">
    <cfRule type="expression" dxfId="108" priority="53" stopIfTrue="1">
      <formula>$BL$34-$BY$50&gt;($BY$51-$BY$50)*2/3</formula>
    </cfRule>
  </conditionalFormatting>
  <conditionalFormatting sqref="U51">
    <cfRule type="expression" dxfId="107" priority="52" stopIfTrue="1">
      <formula>$BL$34&gt;=$BY$51</formula>
    </cfRule>
  </conditionalFormatting>
  <conditionalFormatting sqref="V44">
    <cfRule type="expression" dxfId="106" priority="62" stopIfTrue="1">
      <formula>$BL$34&gt;=$BY$47</formula>
    </cfRule>
  </conditionalFormatting>
  <conditionalFormatting sqref="W44">
    <cfRule type="expression" dxfId="105" priority="63" stopIfTrue="1">
      <formula>$BL$34-$BY$46&gt;($BY$47-$BY$46)*1/2</formula>
    </cfRule>
  </conditionalFormatting>
  <conditionalFormatting sqref="X44">
    <cfRule type="expression" dxfId="104" priority="64" stopIfTrue="1">
      <formula>$BL$34&gt;=$BY$46</formula>
    </cfRule>
  </conditionalFormatting>
  <conditionalFormatting sqref="X45">
    <cfRule type="expression" dxfId="103" priority="65" stopIfTrue="1">
      <formula>$BL$34-$BY$45&gt;($BY$46-$BY$45)*1/2</formula>
    </cfRule>
  </conditionalFormatting>
  <conditionalFormatting sqref="X46">
    <cfRule type="expression" dxfId="102" priority="66" stopIfTrue="1">
      <formula>$BL$34&gt;=$BY$45</formula>
    </cfRule>
  </conditionalFormatting>
  <conditionalFormatting sqref="X47">
    <cfRule type="expression" dxfId="101" priority="67" stopIfTrue="1">
      <formula>$BL$34-$BY$44&gt;($BY$45-$BY$44)*1/2</formula>
    </cfRule>
  </conditionalFormatting>
  <conditionalFormatting sqref="Y47">
    <cfRule type="expression" dxfId="100" priority="68" stopIfTrue="1">
      <formula>$BL$34&gt;=$BY$44</formula>
    </cfRule>
  </conditionalFormatting>
  <conditionalFormatting sqref="Y48">
    <cfRule type="expression" dxfId="99" priority="71" stopIfTrue="1">
      <formula>$BL$34-$BY$42&gt;($BY$43-$BY$42)*1/3</formula>
    </cfRule>
  </conditionalFormatting>
  <conditionalFormatting sqref="Y49">
    <cfRule type="expression" dxfId="98" priority="72" stopIfTrue="1">
      <formula>$BL$34&gt;=$BY$42</formula>
    </cfRule>
  </conditionalFormatting>
  <conditionalFormatting sqref="Z47">
    <cfRule type="expression" dxfId="97" priority="69" stopIfTrue="1">
      <formula>$BL$34&gt;=$BY$43</formula>
    </cfRule>
  </conditionalFormatting>
  <conditionalFormatting sqref="Z48">
    <cfRule type="expression" dxfId="96" priority="70" stopIfTrue="1">
      <formula>$BL$34-$BY$42&gt;($BY$43-$BY$42)*2/3</formula>
    </cfRule>
  </conditionalFormatting>
  <conditionalFormatting sqref="Z49">
    <cfRule type="expression" dxfId="95" priority="73" stopIfTrue="1">
      <formula>$BL$34-$BY$41&gt;($BY$42-$BY$41)*1/2</formula>
    </cfRule>
  </conditionalFormatting>
  <conditionalFormatting sqref="AA47">
    <cfRule type="expression" dxfId="94" priority="76" stopIfTrue="1">
      <formula>$BL$34&gt;=$BY$40</formula>
    </cfRule>
  </conditionalFormatting>
  <conditionalFormatting sqref="AA48">
    <cfRule type="expression" dxfId="93" priority="74" stopIfTrue="1">
      <formula>$BL$34-$BY$40&gt;($BY$41-$BY$40)*1/2</formula>
    </cfRule>
  </conditionalFormatting>
  <conditionalFormatting sqref="AA49">
    <cfRule type="expression" dxfId="92" priority="75" stopIfTrue="1">
      <formula>$BL$34&gt;=$BY$41</formula>
    </cfRule>
  </conditionalFormatting>
  <conditionalFormatting sqref="AB44">
    <cfRule type="expression" dxfId="91" priority="82" stopIfTrue="1">
      <formula>$BL$34&gt;=$BY$35</formula>
    </cfRule>
  </conditionalFormatting>
  <conditionalFormatting sqref="AB45">
    <cfRule type="expression" dxfId="90" priority="81" stopIfTrue="1">
      <formula>$BL$34-$BY$35&gt;($BY$36-$BY$35)*1/2</formula>
    </cfRule>
  </conditionalFormatting>
  <conditionalFormatting sqref="AB47">
    <cfRule type="expression" dxfId="89" priority="77" stopIfTrue="1">
      <formula>$BL$34&gt;=$BY$39</formula>
    </cfRule>
  </conditionalFormatting>
  <conditionalFormatting sqref="AC38">
    <cfRule type="expression" dxfId="88" priority="113" stopIfTrue="1">
      <formula>$BL$34-$BY$7&gt;=($BY$10-$BY$7)/2</formula>
    </cfRule>
  </conditionalFormatting>
  <conditionalFormatting sqref="AC39">
    <cfRule type="expression" dxfId="87" priority="112" stopIfTrue="1">
      <formula>$BL$34&gt;=$BY$10</formula>
    </cfRule>
  </conditionalFormatting>
  <conditionalFormatting sqref="AC40">
    <cfRule type="expression" dxfId="86" priority="111" stopIfTrue="1">
      <formula>$BL$34&gt;=$BY$11</formula>
    </cfRule>
  </conditionalFormatting>
  <conditionalFormatting sqref="AC44">
    <cfRule type="expression" dxfId="85" priority="83" stopIfTrue="1">
      <formula>$BL$34&gt;=$BY$33</formula>
    </cfRule>
  </conditionalFormatting>
  <conditionalFormatting sqref="AC45">
    <cfRule type="expression" dxfId="84" priority="80" stopIfTrue="1">
      <formula>$BL$34&gt;=$BY$36</formula>
    </cfRule>
  </conditionalFormatting>
  <conditionalFormatting sqref="AC46">
    <cfRule type="expression" dxfId="83" priority="79" stopIfTrue="1">
      <formula>$BL$34&gt;=$BY$37</formula>
    </cfRule>
  </conditionalFormatting>
  <conditionalFormatting sqref="AC47">
    <cfRule type="expression" dxfId="82" priority="78" stopIfTrue="1">
      <formula>$BL$34&gt;=$BY$38</formula>
    </cfRule>
  </conditionalFormatting>
  <conditionalFormatting sqref="AD38">
    <cfRule type="expression" dxfId="81" priority="114" stopIfTrue="1">
      <formula>$BL$34&gt;=$BY$7</formula>
    </cfRule>
  </conditionalFormatting>
  <conditionalFormatting sqref="AD40">
    <cfRule type="expression" dxfId="80" priority="110" stopIfTrue="1">
      <formula>$BL$34-$BY$11&gt;=($BY$12-$BY$11)*1/2</formula>
    </cfRule>
  </conditionalFormatting>
  <conditionalFormatting sqref="AD41">
    <cfRule type="expression" dxfId="79" priority="109" stopIfTrue="1">
      <formula>$BL$34&gt;=$BY$12</formula>
    </cfRule>
  </conditionalFormatting>
  <conditionalFormatting sqref="AD44">
    <cfRule type="expression" dxfId="78" priority="84" stopIfTrue="1">
      <formula>$BL$34&gt;=$BY$31</formula>
    </cfRule>
  </conditionalFormatting>
  <conditionalFormatting sqref="AD46">
    <cfRule type="expression" dxfId="77" priority="88" stopIfTrue="1">
      <formula>$BL$34&gt;=$BY$29</formula>
    </cfRule>
  </conditionalFormatting>
  <conditionalFormatting sqref="AD47">
    <cfRule type="expression" dxfId="76" priority="89" stopIfTrue="1">
      <formula>$BL$34-$BY$28&gt;($BY$29-$BY$28)*2/3</formula>
    </cfRule>
  </conditionalFormatting>
  <conditionalFormatting sqref="AD48">
    <cfRule type="expression" dxfId="75" priority="90" stopIfTrue="1">
      <formula>$BL$34-$BY$28&gt;($BY$29-$BY$28)*1/3</formula>
    </cfRule>
  </conditionalFormatting>
  <conditionalFormatting sqref="AD49">
    <cfRule type="expression" dxfId="74" priority="91" stopIfTrue="1">
      <formula>$BL$34&gt;=$BY$28</formula>
    </cfRule>
  </conditionalFormatting>
  <conditionalFormatting sqref="AD50">
    <cfRule type="expression" dxfId="73" priority="92" stopIfTrue="1">
      <formula>$BL$34&gt;=$BY$27</formula>
    </cfRule>
  </conditionalFormatting>
  <conditionalFormatting sqref="AD51">
    <cfRule type="expression" dxfId="72" priority="93" stopIfTrue="1">
      <formula>$BL$34&gt;=$BY$26</formula>
    </cfRule>
  </conditionalFormatting>
  <conditionalFormatting sqref="AE38">
    <cfRule type="expression" dxfId="71" priority="115" stopIfTrue="1">
      <formula>$BL$34&gt;$BY$7*4/5</formula>
    </cfRule>
  </conditionalFormatting>
  <conditionalFormatting sqref="AE41">
    <cfRule type="expression" dxfId="70" priority="108" stopIfTrue="1">
      <formula>$BL$34-$BY$12&gt;=($BY$13-$BY$12)*1/2</formula>
    </cfRule>
  </conditionalFormatting>
  <conditionalFormatting sqref="AE44">
    <cfRule type="expression" dxfId="69" priority="85" stopIfTrue="1">
      <formula>$BL$34-$BY$30&gt;($BY$31-$BY$30)*1/2</formula>
    </cfRule>
  </conditionalFormatting>
  <conditionalFormatting sqref="AE45">
    <cfRule type="expression" dxfId="68" priority="86" stopIfTrue="1">
      <formula>$BL$34&gt;=$BY$30</formula>
    </cfRule>
  </conditionalFormatting>
  <conditionalFormatting sqref="AE46">
    <cfRule type="expression" dxfId="67" priority="87" stopIfTrue="1">
      <formula>$BL$34-$BY$29&gt;($BY$30-$BY$29)*1/2</formula>
    </cfRule>
  </conditionalFormatting>
  <conditionalFormatting sqref="AE51">
    <cfRule type="expression" dxfId="66" priority="94" stopIfTrue="1">
      <formula>$BL$34&gt;=$BY$25</formula>
    </cfRule>
  </conditionalFormatting>
  <conditionalFormatting sqref="AF38">
    <cfRule type="expression" dxfId="65" priority="116" stopIfTrue="1">
      <formula>$BL$34&gt;$BY$7*3/5</formula>
    </cfRule>
  </conditionalFormatting>
  <conditionalFormatting sqref="AF41">
    <cfRule type="expression" dxfId="64" priority="107" stopIfTrue="1">
      <formula>$BL$34&gt;=$BY$13</formula>
    </cfRule>
  </conditionalFormatting>
  <conditionalFormatting sqref="AF50">
    <cfRule type="expression" dxfId="63" priority="96" stopIfTrue="1">
      <formula>$BL$34&gt;=$BY$23</formula>
    </cfRule>
  </conditionalFormatting>
  <conditionalFormatting sqref="AF51">
    <cfRule type="expression" dxfId="62" priority="95" stopIfTrue="1">
      <formula>$BL$34&gt;=$BY$24</formula>
    </cfRule>
  </conditionalFormatting>
  <conditionalFormatting sqref="AG37">
    <cfRule type="expression" dxfId="61" priority="118" stopIfTrue="1">
      <formula>$BL$34&gt;0.1</formula>
    </cfRule>
  </conditionalFormatting>
  <conditionalFormatting sqref="AG38">
    <cfRule type="expression" dxfId="60" priority="117" stopIfTrue="1">
      <formula>$BL$34&gt;$BY$7*2/5</formula>
    </cfRule>
  </conditionalFormatting>
  <conditionalFormatting sqref="AG41">
    <cfRule type="expression" dxfId="59" priority="103" stopIfTrue="1">
      <formula>$BL$34-$BY$13&gt;=($BY$14-$BY$13)*1/2</formula>
    </cfRule>
  </conditionalFormatting>
  <conditionalFormatting sqref="AG42">
    <cfRule type="expression" dxfId="58" priority="106" stopIfTrue="1">
      <formula>$BL$34&gt;=$BY$14</formula>
    </cfRule>
  </conditionalFormatting>
  <conditionalFormatting sqref="AG43">
    <cfRule type="expression" dxfId="57" priority="105" stopIfTrue="1">
      <formula>$BL$34&gt;=$BY$15</formula>
    </cfRule>
  </conditionalFormatting>
  <conditionalFormatting sqref="AG44">
    <cfRule type="expression" dxfId="56" priority="104" stopIfTrue="1">
      <formula>$BL$34&gt;=$BY$16</formula>
    </cfRule>
  </conditionalFormatting>
  <conditionalFormatting sqref="AG45">
    <cfRule type="expression" dxfId="55" priority="102" stopIfTrue="1">
      <formula>$BL$34&gt;=$BY$17</formula>
    </cfRule>
  </conditionalFormatting>
  <conditionalFormatting sqref="AG46">
    <cfRule type="expression" dxfId="54" priority="101" stopIfTrue="1">
      <formula>$BL$34-$BY$17&gt;=($BY$18-$BY$17)*1/2</formula>
    </cfRule>
  </conditionalFormatting>
  <conditionalFormatting sqref="AG47">
    <cfRule type="expression" dxfId="53" priority="100" stopIfTrue="1">
      <formula>$BL$34&gt;=$BY$18</formula>
    </cfRule>
  </conditionalFormatting>
  <conditionalFormatting sqref="AG48">
    <cfRule type="expression" dxfId="52" priority="99" stopIfTrue="1">
      <formula>$BL$34&gt;=$BY$19</formula>
    </cfRule>
  </conditionalFormatting>
  <conditionalFormatting sqref="AG49">
    <cfRule type="expression" dxfId="51" priority="98" stopIfTrue="1">
      <formula>$BL$34&gt;=$BY$20</formula>
    </cfRule>
  </conditionalFormatting>
  <conditionalFormatting sqref="AG50">
    <cfRule type="expression" dxfId="50" priority="97" stopIfTrue="1">
      <formula>$BL$34&gt;=$BY$22</formula>
    </cfRule>
  </conditionalFormatting>
  <conditionalFormatting sqref="BY3:CB3">
    <cfRule type="expression" dxfId="49" priority="50" stopIfTrue="1">
      <formula>$BL$34&gt;$BY$3</formula>
    </cfRule>
  </conditionalFormatting>
  <conditionalFormatting sqref="BY4:CB4">
    <cfRule type="expression" dxfId="48" priority="49" stopIfTrue="1">
      <formula>$BL$34&gt;$BY$4</formula>
    </cfRule>
  </conditionalFormatting>
  <conditionalFormatting sqref="BY5:CB5">
    <cfRule type="expression" dxfId="47" priority="48" stopIfTrue="1">
      <formula>$BL$34&gt;$BY$5</formula>
    </cfRule>
  </conditionalFormatting>
  <conditionalFormatting sqref="BY6:CB6">
    <cfRule type="expression" dxfId="46" priority="47" stopIfTrue="1">
      <formula>$BL$34&gt;$BY$6</formula>
    </cfRule>
  </conditionalFormatting>
  <conditionalFormatting sqref="BY7:CB7">
    <cfRule type="expression" dxfId="45" priority="46" stopIfTrue="1">
      <formula>$BL$34&gt;$BY$7</formula>
    </cfRule>
  </conditionalFormatting>
  <conditionalFormatting sqref="BY8:CB8">
    <cfRule type="expression" dxfId="44" priority="45" stopIfTrue="1">
      <formula>$BL$34&gt;$BY$8</formula>
    </cfRule>
  </conditionalFormatting>
  <conditionalFormatting sqref="BY9:CB9">
    <cfRule type="expression" dxfId="43" priority="44" stopIfTrue="1">
      <formula>$BL$34&gt;$BY$9</formula>
    </cfRule>
  </conditionalFormatting>
  <conditionalFormatting sqref="BY10:CB10">
    <cfRule type="expression" dxfId="42" priority="43" stopIfTrue="1">
      <formula>$BL$34&gt;$BY$10</formula>
    </cfRule>
  </conditionalFormatting>
  <conditionalFormatting sqref="BY11:CB11">
    <cfRule type="expression" dxfId="41" priority="42" stopIfTrue="1">
      <formula>$BL$34&gt;$BY$11</formula>
    </cfRule>
  </conditionalFormatting>
  <conditionalFormatting sqref="BY12:CB12">
    <cfRule type="expression" dxfId="40" priority="41" stopIfTrue="1">
      <formula>$BL$34&gt;$BY$12</formula>
    </cfRule>
  </conditionalFormatting>
  <conditionalFormatting sqref="BY13:CB13">
    <cfRule type="expression" dxfId="39" priority="40" stopIfTrue="1">
      <formula>$BL$34&gt;$BY$13</formula>
    </cfRule>
  </conditionalFormatting>
  <conditionalFormatting sqref="BY14:CB14">
    <cfRule type="expression" dxfId="38" priority="39" stopIfTrue="1">
      <formula>$BL$34&gt;$BY$14</formula>
    </cfRule>
  </conditionalFormatting>
  <conditionalFormatting sqref="BY15:CB15">
    <cfRule type="expression" dxfId="37" priority="38" stopIfTrue="1">
      <formula>$BL$34&gt;$BY$15</formula>
    </cfRule>
  </conditionalFormatting>
  <conditionalFormatting sqref="BY16:CB16">
    <cfRule type="expression" dxfId="36" priority="37" stopIfTrue="1">
      <formula>$BL$34&gt;$BY$16</formula>
    </cfRule>
  </conditionalFormatting>
  <conditionalFormatting sqref="BY17:CB17">
    <cfRule type="expression" dxfId="35" priority="36" stopIfTrue="1">
      <formula>$BL$34&gt;$BY$17</formula>
    </cfRule>
  </conditionalFormatting>
  <conditionalFormatting sqref="BY18:CB18">
    <cfRule type="expression" dxfId="34" priority="35" stopIfTrue="1">
      <formula>$BL$34&gt;$BY$18</formula>
    </cfRule>
  </conditionalFormatting>
  <conditionalFormatting sqref="BY19:CB19">
    <cfRule type="expression" dxfId="33" priority="34" stopIfTrue="1">
      <formula>$BL$34&gt;$BY$19</formula>
    </cfRule>
  </conditionalFormatting>
  <conditionalFormatting sqref="BY20:CB20">
    <cfRule type="expression" dxfId="32" priority="33" stopIfTrue="1">
      <formula>$BL$34&gt;$BY$20</formula>
    </cfRule>
  </conditionalFormatting>
  <conditionalFormatting sqref="BY21:CB21">
    <cfRule type="expression" dxfId="31" priority="32" stopIfTrue="1">
      <formula>$BL$34&gt;$BY$21</formula>
    </cfRule>
  </conditionalFormatting>
  <conditionalFormatting sqref="BY22:CB22">
    <cfRule type="expression" dxfId="30" priority="31" stopIfTrue="1">
      <formula>$BL$34&gt;$BY$22</formula>
    </cfRule>
  </conditionalFormatting>
  <conditionalFormatting sqref="BY23:CB23">
    <cfRule type="expression" dxfId="29" priority="30" stopIfTrue="1">
      <formula>$BL$34&gt;$BY$23</formula>
    </cfRule>
  </conditionalFormatting>
  <conditionalFormatting sqref="BY24:CB24">
    <cfRule type="expression" dxfId="28" priority="29" stopIfTrue="1">
      <formula>$BL$34&gt;$BY$24</formula>
    </cfRule>
  </conditionalFormatting>
  <conditionalFormatting sqref="BY25:CB25">
    <cfRule type="expression" dxfId="27" priority="28" stopIfTrue="1">
      <formula>$BL$34&gt;$BY$25</formula>
    </cfRule>
  </conditionalFormatting>
  <conditionalFormatting sqref="BY26:CB26">
    <cfRule type="expression" dxfId="26" priority="27" stopIfTrue="1">
      <formula>$BL$34&gt;$BY$26</formula>
    </cfRule>
  </conditionalFormatting>
  <conditionalFormatting sqref="BY27:CB27">
    <cfRule type="expression" dxfId="25" priority="26" stopIfTrue="1">
      <formula>$BL$34&gt;$BY$27</formula>
    </cfRule>
  </conditionalFormatting>
  <conditionalFormatting sqref="BY28:CB28">
    <cfRule type="expression" dxfId="24" priority="25" stopIfTrue="1">
      <formula>$BL$34&gt;$BY$28</formula>
    </cfRule>
  </conditionalFormatting>
  <conditionalFormatting sqref="BY29:CB29">
    <cfRule type="expression" dxfId="23" priority="24" stopIfTrue="1">
      <formula>$BL$34&gt;$BY$29</formula>
    </cfRule>
  </conditionalFormatting>
  <conditionalFormatting sqref="BY30:CB30">
    <cfRule type="expression" dxfId="22" priority="23" stopIfTrue="1">
      <formula>$BL$34&gt;$BY$30</formula>
    </cfRule>
  </conditionalFormatting>
  <conditionalFormatting sqref="BY31:CB31">
    <cfRule type="expression" dxfId="21" priority="22" stopIfTrue="1">
      <formula>$BL$34&gt;$BY$31</formula>
    </cfRule>
  </conditionalFormatting>
  <conditionalFormatting sqref="BY32:CB32">
    <cfRule type="expression" dxfId="20" priority="21" stopIfTrue="1">
      <formula>$BL$34&gt;$BY$32</formula>
    </cfRule>
  </conditionalFormatting>
  <conditionalFormatting sqref="BY33:CB33">
    <cfRule type="expression" dxfId="19" priority="20" stopIfTrue="1">
      <formula>$BL$34&gt;$BY$33</formula>
    </cfRule>
  </conditionalFormatting>
  <conditionalFormatting sqref="BY34:CB34">
    <cfRule type="expression" dxfId="18" priority="19" stopIfTrue="1">
      <formula>$BL$34&gt;$BY$34</formula>
    </cfRule>
  </conditionalFormatting>
  <conditionalFormatting sqref="BY35:CB35">
    <cfRule type="expression" dxfId="17" priority="18" stopIfTrue="1">
      <formula>$BL$34&gt;$BY$35</formula>
    </cfRule>
  </conditionalFormatting>
  <conditionalFormatting sqref="BY36:CB36">
    <cfRule type="expression" dxfId="16" priority="17" stopIfTrue="1">
      <formula>$BL$34&gt;$BY$36</formula>
    </cfRule>
  </conditionalFormatting>
  <conditionalFormatting sqref="BY37:CB37">
    <cfRule type="expression" dxfId="15" priority="16" stopIfTrue="1">
      <formula>$BL$34&gt;$BY$37</formula>
    </cfRule>
  </conditionalFormatting>
  <conditionalFormatting sqref="BY38:CB38">
    <cfRule type="expression" dxfId="14" priority="15" stopIfTrue="1">
      <formula>$BL$34&gt;$BY$38</formula>
    </cfRule>
  </conditionalFormatting>
  <conditionalFormatting sqref="BY39:CB39">
    <cfRule type="expression" dxfId="13" priority="14" stopIfTrue="1">
      <formula>$BL$34&gt;$BY$39</formula>
    </cfRule>
  </conditionalFormatting>
  <conditionalFormatting sqref="BY40:CB40">
    <cfRule type="expression" dxfId="12" priority="13" stopIfTrue="1">
      <formula>$BL$34&gt;$BY$40</formula>
    </cfRule>
  </conditionalFormatting>
  <conditionalFormatting sqref="BY41:CB41">
    <cfRule type="expression" dxfId="11" priority="12" stopIfTrue="1">
      <formula>$BL$34&gt;$BY$41</formula>
    </cfRule>
  </conditionalFormatting>
  <conditionalFormatting sqref="BY42:CB42">
    <cfRule type="expression" dxfId="10" priority="11" stopIfTrue="1">
      <formula>$BL$34&gt;$BY$42</formula>
    </cfRule>
  </conditionalFormatting>
  <conditionalFormatting sqref="BY43:CB43">
    <cfRule type="expression" dxfId="9" priority="10" stopIfTrue="1">
      <formula>$BL$34&gt;$BY$43</formula>
    </cfRule>
  </conditionalFormatting>
  <conditionalFormatting sqref="BY44:CB44">
    <cfRule type="expression" dxfId="8" priority="9" stopIfTrue="1">
      <formula>$BL$34&gt;$BY$44</formula>
    </cfRule>
  </conditionalFormatting>
  <conditionalFormatting sqref="BY45:CB45">
    <cfRule type="expression" dxfId="7" priority="8" stopIfTrue="1">
      <formula>$BL$34&gt;$BY$45</formula>
    </cfRule>
  </conditionalFormatting>
  <conditionalFormatting sqref="BY46:CB46">
    <cfRule type="expression" dxfId="6" priority="7" stopIfTrue="1">
      <formula>$BL$34&gt;$BY$46</formula>
    </cfRule>
  </conditionalFormatting>
  <conditionalFormatting sqref="BY47:CB47">
    <cfRule type="expression" dxfId="5" priority="6" stopIfTrue="1">
      <formula>$BL$34&gt;$BY$47</formula>
    </cfRule>
  </conditionalFormatting>
  <conditionalFormatting sqref="BY48:CB48">
    <cfRule type="expression" dxfId="4" priority="5" stopIfTrue="1">
      <formula>$BL$34&gt;$BY$48</formula>
    </cfRule>
  </conditionalFormatting>
  <conditionalFormatting sqref="BY49:CB49">
    <cfRule type="expression" dxfId="3" priority="4" stopIfTrue="1">
      <formula>$BL$34&gt;$BY$49</formula>
    </cfRule>
  </conditionalFormatting>
  <conditionalFormatting sqref="BY50:CB50">
    <cfRule type="expression" dxfId="2" priority="3" stopIfTrue="1">
      <formula>$BL$34&gt;$BY$50</formula>
    </cfRule>
  </conditionalFormatting>
  <conditionalFormatting sqref="BY51:CB51">
    <cfRule type="expression" dxfId="1" priority="2" stopIfTrue="1">
      <formula>$BL$34&gt;$BY$51</formula>
    </cfRule>
  </conditionalFormatting>
  <conditionalFormatting sqref="BY52:CB52">
    <cfRule type="expression" dxfId="0" priority="1" stopIfTrue="1">
      <formula>$BL$34&gt;=$BY$52</formula>
    </cfRule>
  </conditionalFormatting>
  <printOptions horizontalCentered="1" verticalCentered="1"/>
  <pageMargins left="0.11811023622047245" right="0.11811023622047245" top="0.74803149606299213" bottom="0.55118110236220474" header="0.51181102362204722" footer="0.31496062992125984"/>
  <pageSetup paperSize="9" scale="70" orientation="landscape" r:id="rId1"/>
  <headerFooter>
    <oddHeader>&amp;C&amp;"HG創英角ﾎﾟｯﾌﾟ体,標準"&amp;18レッツウオーキング2025　日本縦断&amp;R&amp;D　&amp;T現在</oddHeader>
    <oddFooter>&amp;R&amp;"HG丸ｺﾞｼｯｸM-PRO,太字"佐藤工業健康保険組合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ご挨拶</vt:lpstr>
      <vt:lpstr>レッツウオーキング2025日本縦断</vt:lpstr>
      <vt:lpstr>ご挨拶!Print_Area</vt:lpstr>
      <vt:lpstr>レッツウオーキング2025日本縦断!Print_Area</vt:lpstr>
    </vt:vector>
  </TitlesOfParts>
  <Company>職員組合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佐藤工業</dc:creator>
  <cp:lastModifiedBy>宮原　正憲</cp:lastModifiedBy>
  <cp:lastPrinted>2023-02-15T00:41:14Z</cp:lastPrinted>
  <dcterms:created xsi:type="dcterms:W3CDTF">2002-10-09T01:00:42Z</dcterms:created>
  <dcterms:modified xsi:type="dcterms:W3CDTF">2025-03-04T05:08:07Z</dcterms:modified>
</cp:coreProperties>
</file>